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687A628C-01BE-4363-A99B-B8B7D0C53A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2" i="1" l="1"/>
  <c r="E62" i="1"/>
  <c r="F56" i="1"/>
  <c r="E56" i="1"/>
  <c r="F45" i="1"/>
  <c r="E45" i="1"/>
  <c r="F33" i="1"/>
  <c r="E33" i="1"/>
  <c r="E34" i="1" s="1"/>
  <c r="F20" i="1"/>
  <c r="E20" i="1"/>
  <c r="E24" i="1" s="1"/>
  <c r="F10" i="1"/>
  <c r="F7" i="1"/>
  <c r="E7" i="1"/>
  <c r="I20" i="1"/>
  <c r="H20" i="1"/>
  <c r="G20" i="1"/>
  <c r="I45" i="1"/>
  <c r="H45" i="1"/>
  <c r="G45" i="1"/>
  <c r="I7" i="1"/>
  <c r="H7" i="1"/>
  <c r="G7" i="1"/>
  <c r="G10" i="1"/>
  <c r="I37" i="1"/>
  <c r="H37" i="1"/>
  <c r="G37" i="1"/>
  <c r="F37" i="1"/>
  <c r="E37" i="1"/>
  <c r="E38" i="1" s="1"/>
  <c r="I33" i="1"/>
  <c r="H33" i="1"/>
  <c r="G33" i="1"/>
  <c r="I27" i="1"/>
  <c r="H27" i="1"/>
  <c r="G27" i="1"/>
  <c r="F27" i="1"/>
  <c r="E27" i="1"/>
  <c r="I23" i="1"/>
  <c r="H23" i="1"/>
  <c r="G23" i="1"/>
  <c r="F23" i="1"/>
  <c r="E23" i="1"/>
  <c r="I48" i="1"/>
  <c r="H48" i="1"/>
  <c r="G48" i="1"/>
  <c r="F48" i="1"/>
  <c r="I10" i="1"/>
  <c r="H10" i="1"/>
  <c r="E10" i="1"/>
  <c r="G62" i="1"/>
  <c r="H62" i="1"/>
  <c r="I62" i="1"/>
  <c r="E13" i="1"/>
  <c r="I56" i="1"/>
  <c r="H56" i="1"/>
  <c r="G56" i="1"/>
  <c r="E48" i="1"/>
  <c r="I13" i="1"/>
  <c r="H13" i="1"/>
  <c r="G13" i="1"/>
  <c r="F13" i="1"/>
  <c r="E49" i="1"/>
</calcChain>
</file>

<file path=xl/sharedStrings.xml><?xml version="1.0" encoding="utf-8"?>
<sst xmlns="http://schemas.openxmlformats.org/spreadsheetml/2006/main" count="146" uniqueCount="70">
  <si>
    <t>Вафли</t>
  </si>
  <si>
    <t>Чай с сахаром</t>
  </si>
  <si>
    <t>Рис отварной</t>
  </si>
  <si>
    <t>Батон</t>
  </si>
  <si>
    <t>Пирожок с повидлом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</si>
  <si>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</si>
  <si>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</si>
  <si>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</si>
  <si>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</si>
  <si>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</si>
  <si>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</si>
  <si>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</si>
  <si>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</si>
  <si>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</si>
  <si>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</si>
  <si>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</si>
  <si>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</si>
  <si>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</si>
  <si>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</si>
  <si>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685-2004</t>
  </si>
  <si>
    <t>Завтрак льготно</t>
  </si>
  <si>
    <t>20</t>
  </si>
  <si>
    <t>200</t>
  </si>
  <si>
    <t>Обед ГПД</t>
  </si>
  <si>
    <t>Полдник ГПД</t>
  </si>
  <si>
    <t>2-я смена Обед льготно</t>
  </si>
  <si>
    <t>Буфетная продукция</t>
  </si>
  <si>
    <t>250</t>
  </si>
  <si>
    <t>100</t>
  </si>
  <si>
    <t>Печенье</t>
  </si>
  <si>
    <t>Пицца школьная</t>
  </si>
  <si>
    <t>406-2015</t>
  </si>
  <si>
    <t>223-2015</t>
  </si>
  <si>
    <t>Запеканка твор. с мол.сгущ.</t>
  </si>
  <si>
    <t>Завтрак 1-11</t>
  </si>
  <si>
    <t>50</t>
  </si>
  <si>
    <t>2-я смена Обед 2-4  6-7</t>
  </si>
  <si>
    <t>Упр.обр.</t>
  </si>
  <si>
    <t>Завтрак и обед компенсационно</t>
  </si>
  <si>
    <t>Обед ОВЗ и инвалиды 1-4 кл.</t>
  </si>
  <si>
    <t>ТТК</t>
  </si>
  <si>
    <t>304-2015</t>
  </si>
  <si>
    <t>Полдник ОВЗ и инвалиды 1-4 кл.</t>
  </si>
  <si>
    <t>Сок</t>
  </si>
  <si>
    <t>30</t>
  </si>
  <si>
    <t>Завтрак ОВЗ и инвалиды 5-11 кл.</t>
  </si>
  <si>
    <t>Обед ОВЗ и инвалиды 5-11 кл.</t>
  </si>
  <si>
    <t>Полдник ОВЗ и инвалиды 5-11 кл.</t>
  </si>
  <si>
    <t>0,2</t>
  </si>
  <si>
    <t>04</t>
  </si>
  <si>
    <t>104</t>
  </si>
  <si>
    <t>105</t>
  </si>
  <si>
    <t>49/10</t>
  </si>
  <si>
    <t>26</t>
  </si>
  <si>
    <t>82-2015</t>
  </si>
  <si>
    <t>Борщ</t>
  </si>
  <si>
    <t>Филе цыпленка запечен.</t>
  </si>
  <si>
    <t>Напиток ягодный</t>
  </si>
  <si>
    <t>25</t>
  </si>
  <si>
    <t>15</t>
  </si>
  <si>
    <t>767-2004</t>
  </si>
  <si>
    <t>Булочка ванильная</t>
  </si>
  <si>
    <t>120/22</t>
  </si>
  <si>
    <t>64/20</t>
  </si>
  <si>
    <t>65</t>
  </si>
  <si>
    <t>111</t>
  </si>
  <si>
    <t>35</t>
  </si>
  <si>
    <t>115</t>
  </si>
  <si>
    <t>40</t>
  </si>
  <si>
    <t>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</si>
</sst>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97">
    <xf numFmtId="0" fontId="0" fillId="0" borderId="0"/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  <xf numFmtId="0" fontId="6" fillId="0" borderId="0" applyNumberFormat="0" applyFont="0" applyFill="0" applyBorder="0" applyAlignment="0" applyProtection="0">
      <alignment vertical="top"/>
    </xf>
  </cellStyleXfs>
  <cellXfs count="144">
    <xf numFmtId="0" fontId="0" fillId="0" borderId="0" xfId="0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3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3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5" fillId="2" borderId="8" xfId="0" applyFont="1" applyFill="1" applyBorder="1" applyAlignment="1">
      <alignment wrapText="1"/>
    </xf>
    <xf numFmtId="0" fontId="5" fillId="0" borderId="0" xfId="0" applyFont="1"/>
    <xf numFmtId="49" fontId="5" fillId="0" borderId="0" xfId="0" applyNumberFormat="1" applyFont="1" applyAlignment="1">
      <alignment horizontal="right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4" fillId="2" borderId="1" xfId="0" applyFont="1" applyFill="1" applyBorder="1" applyAlignment="1" applyProtection="1">
      <protection locked="0"/>
    </xf>
    <xf numFmtId="0" fontId="4" fillId="2" borderId="15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0" borderId="16" xfId="0" applyFont="1" applyBorder="1" applyAlignment="1"/>
    <xf numFmtId="0" fontId="4" fillId="0" borderId="15" xfId="0" applyNumberFormat="1" applyFont="1" applyFill="1" applyBorder="1" applyAlignment="1" applyProtection="1"/>
    <xf numFmtId="0" fontId="4" fillId="0" borderId="12" xfId="0" applyFont="1" applyBorder="1" applyAlignment="1"/>
    <xf numFmtId="0" fontId="4" fillId="0" borderId="15" xfId="0" applyFont="1" applyBorder="1" applyAlignment="1"/>
    <xf numFmtId="0" fontId="5" fillId="2" borderId="0" xfId="0" applyFont="1" applyFill="1" applyBorder="1" applyAlignment="1">
      <alignment wrapText="1"/>
    </xf>
    <xf numFmtId="0" fontId="4" fillId="2" borderId="16" xfId="0" applyFont="1" applyFill="1" applyBorder="1" applyAlignment="1" applyProtection="1">
      <protection locked="0"/>
    </xf>
    <xf numFmtId="0" fontId="5" fillId="2" borderId="17" xfId="0" applyFont="1" applyFill="1" applyBorder="1" applyAlignment="1">
      <alignment wrapText="1"/>
    </xf>
    <xf numFmtId="0" fontId="4" fillId="2" borderId="2" xfId="0" applyFont="1" applyFill="1" applyBorder="1" applyAlignment="1" applyProtection="1">
      <protection locked="0"/>
    </xf>
    <xf numFmtId="0" fontId="4" fillId="2" borderId="18" xfId="0" applyFont="1" applyFill="1" applyBorder="1" applyAlignment="1" applyProtection="1">
      <protection locked="0"/>
    </xf>
    <xf numFmtId="0" fontId="5" fillId="2" borderId="19" xfId="0" applyFont="1" applyFill="1" applyBorder="1" applyAlignment="1">
      <alignment wrapText="1"/>
    </xf>
    <xf numFmtId="0" fontId="4" fillId="2" borderId="5" xfId="0" applyFont="1" applyFill="1" applyBorder="1" applyAlignment="1" applyProtection="1">
      <protection locked="0"/>
    </xf>
    <xf numFmtId="49" fontId="7" fillId="2" borderId="16" xfId="0" applyNumberFormat="1" applyFont="1" applyFill="1" applyBorder="1" applyAlignment="1" applyProtection="1">
      <protection locked="0"/>
    </xf>
    <xf numFmtId="0" fontId="7" fillId="2" borderId="1" xfId="0" applyFont="1" applyFill="1" applyBorder="1" applyAlignment="1" applyProtection="1">
      <protection locked="0"/>
    </xf>
    <xf numFmtId="49" fontId="7" fillId="2" borderId="1" xfId="0" applyNumberFormat="1" applyFont="1" applyFill="1" applyBorder="1" applyAlignment="1" applyProtection="1">
      <protection locked="0"/>
    </xf>
    <xf numFmtId="0" fontId="7" fillId="2" borderId="16" xfId="0" applyFont="1" applyFill="1" applyBorder="1" applyAlignment="1" applyProtection="1">
      <protection locked="0"/>
    </xf>
    <xf numFmtId="0" fontId="7" fillId="2" borderId="15" xfId="0" applyFont="1" applyFill="1" applyBorder="1" applyAlignment="1" applyProtection="1">
      <protection locked="0"/>
    </xf>
    <xf numFmtId="0" fontId="7" fillId="0" borderId="15" xfId="0" applyFont="1" applyBorder="1" applyAlignment="1"/>
    <xf numFmtId="0" fontId="4" fillId="0" borderId="16" xfId="0" applyNumberFormat="1" applyFont="1" applyFill="1" applyBorder="1" applyAlignment="1" applyProtection="1"/>
    <xf numFmtId="0" fontId="8" fillId="2" borderId="16" xfId="0" applyFont="1" applyFill="1" applyBorder="1" applyAlignment="1"/>
    <xf numFmtId="49" fontId="8" fillId="2" borderId="16" xfId="0" applyNumberFormat="1" applyFont="1" applyFill="1" applyBorder="1" applyAlignment="1" applyProtection="1">
      <protection locked="0"/>
    </xf>
    <xf numFmtId="2" fontId="8" fillId="2" borderId="16" xfId="0" applyNumberFormat="1" applyFont="1" applyFill="1" applyBorder="1" applyAlignment="1" applyProtection="1">
      <protection locked="0"/>
    </xf>
    <xf numFmtId="0" fontId="8" fillId="0" borderId="24" xfId="0" applyFont="1" applyBorder="1" applyAlignment="1"/>
    <xf numFmtId="0" fontId="8" fillId="0" borderId="1" xfId="0" applyFont="1" applyBorder="1" applyAlignment="1"/>
    <xf numFmtId="0" fontId="8" fillId="2" borderId="1" xfId="0" applyFont="1" applyFill="1" applyBorder="1" applyAlignment="1"/>
    <xf numFmtId="49" fontId="8" fillId="2" borderId="1" xfId="0" applyNumberFormat="1" applyFont="1" applyFill="1" applyBorder="1" applyAlignment="1" applyProtection="1">
      <protection locked="0"/>
    </xf>
    <xf numFmtId="2" fontId="8" fillId="2" borderId="1" xfId="0" applyNumberFormat="1" applyFont="1" applyFill="1" applyBorder="1" applyAlignment="1" applyProtection="1">
      <protection locked="0"/>
    </xf>
    <xf numFmtId="164" fontId="8" fillId="2" borderId="20" xfId="0" applyNumberFormat="1" applyFont="1" applyFill="1" applyBorder="1" applyAlignment="1" applyProtection="1">
      <protection locked="0"/>
    </xf>
    <xf numFmtId="0" fontId="8" fillId="0" borderId="1" xfId="2" applyNumberFormat="1" applyFont="1" applyFill="1" applyBorder="1" applyAlignment="1" applyProtection="1"/>
    <xf numFmtId="0" fontId="5" fillId="2" borderId="11" xfId="0" applyFont="1" applyFill="1" applyBorder="1" applyAlignment="1" applyProtection="1">
      <alignment wrapText="1"/>
      <protection locked="0"/>
    </xf>
    <xf numFmtId="49" fontId="5" fillId="2" borderId="11" xfId="0" applyNumberFormat="1" applyFont="1" applyFill="1" applyBorder="1" applyAlignment="1" applyProtection="1">
      <protection locked="0"/>
    </xf>
    <xf numFmtId="2" fontId="5" fillId="2" borderId="11" xfId="0" applyNumberFormat="1" applyFont="1" applyFill="1" applyBorder="1" applyAlignment="1" applyProtection="1">
      <protection locked="0"/>
    </xf>
    <xf numFmtId="164" fontId="5" fillId="2" borderId="10" xfId="0" applyNumberFormat="1" applyFont="1" applyFill="1" applyBorder="1" applyAlignment="1" applyProtection="1">
      <protection locked="0"/>
    </xf>
    <xf numFmtId="164" fontId="5" fillId="2" borderId="11" xfId="0" applyNumberFormat="1" applyFont="1" applyFill="1" applyBorder="1" applyAlignment="1" applyProtection="1">
      <protection locked="0"/>
    </xf>
    <xf numFmtId="164" fontId="5" fillId="2" borderId="9" xfId="0" applyNumberFormat="1" applyFont="1" applyFill="1" applyBorder="1" applyAlignment="1" applyProtection="1">
      <protection locked="0"/>
    </xf>
    <xf numFmtId="0" fontId="8" fillId="0" borderId="16" xfId="0" applyFont="1" applyBorder="1" applyAlignment="1"/>
    <xf numFmtId="49" fontId="5" fillId="2" borderId="1" xfId="0" applyNumberFormat="1" applyFont="1" applyFill="1" applyBorder="1" applyAlignment="1" applyProtection="1">
      <protection locked="0"/>
    </xf>
    <xf numFmtId="2" fontId="5" fillId="2" borderId="1" xfId="0" applyNumberFormat="1" applyFont="1" applyFill="1" applyBorder="1" applyAlignment="1" applyProtection="1">
      <protection locked="0"/>
    </xf>
    <xf numFmtId="164" fontId="5" fillId="2" borderId="20" xfId="0" applyNumberFormat="1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protection locked="0"/>
    </xf>
    <xf numFmtId="1" fontId="5" fillId="2" borderId="20" xfId="0" applyNumberFormat="1" applyFont="1" applyFill="1" applyBorder="1" applyAlignment="1" applyProtection="1">
      <protection locked="0"/>
    </xf>
    <xf numFmtId="0" fontId="5" fillId="0" borderId="1" xfId="159" applyFont="1" applyBorder="1" applyAlignment="1"/>
    <xf numFmtId="0" fontId="5" fillId="2" borderId="11" xfId="0" applyFont="1" applyFill="1" applyBorder="1" applyAlignment="1" applyProtection="1">
      <protection locked="0"/>
    </xf>
    <xf numFmtId="1" fontId="5" fillId="2" borderId="10" xfId="0" applyNumberFormat="1" applyFont="1" applyFill="1" applyBorder="1" applyAlignment="1" applyProtection="1">
      <protection locked="0"/>
    </xf>
    <xf numFmtId="164" fontId="5" fillId="0" borderId="11" xfId="159" applyNumberFormat="1" applyFont="1" applyBorder="1" applyAlignment="1"/>
    <xf numFmtId="0" fontId="5" fillId="0" borderId="11" xfId="159" applyFont="1" applyBorder="1" applyAlignment="1"/>
    <xf numFmtId="0" fontId="5" fillId="0" borderId="9" xfId="159" applyFont="1" applyBorder="1" applyAlignment="1"/>
    <xf numFmtId="0" fontId="8" fillId="2" borderId="1" xfId="0" applyFont="1" applyFill="1" applyBorder="1" applyAlignment="1">
      <alignment wrapText="1"/>
    </xf>
    <xf numFmtId="0" fontId="8" fillId="2" borderId="16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164" fontId="8" fillId="2" borderId="1" xfId="0" applyNumberFormat="1" applyFont="1" applyFill="1" applyBorder="1" applyAlignment="1" applyProtection="1">
      <protection locked="0"/>
    </xf>
    <xf numFmtId="49" fontId="8" fillId="0" borderId="1" xfId="0" applyNumberFormat="1" applyFont="1" applyBorder="1" applyAlignment="1"/>
    <xf numFmtId="0" fontId="8" fillId="0" borderId="20" xfId="45" applyFont="1" applyBorder="1" applyAlignment="1"/>
    <xf numFmtId="0" fontId="8" fillId="0" borderId="1" xfId="45" applyFont="1" applyBorder="1" applyAlignment="1"/>
    <xf numFmtId="0" fontId="8" fillId="2" borderId="15" xfId="0" applyFont="1" applyFill="1" applyBorder="1" applyAlignment="1" applyProtection="1">
      <protection locked="0"/>
    </xf>
    <xf numFmtId="49" fontId="8" fillId="2" borderId="15" xfId="0" applyNumberFormat="1" applyFont="1" applyFill="1" applyBorder="1" applyAlignment="1" applyProtection="1">
      <protection locked="0"/>
    </xf>
    <xf numFmtId="0" fontId="8" fillId="0" borderId="15" xfId="0" applyNumberFormat="1" applyFont="1" applyFill="1" applyBorder="1" applyAlignment="1" applyProtection="1"/>
    <xf numFmtId="1" fontId="8" fillId="2" borderId="22" xfId="0" applyNumberFormat="1" applyFont="1" applyFill="1" applyBorder="1" applyAlignment="1" applyProtection="1">
      <protection locked="0"/>
    </xf>
    <xf numFmtId="0" fontId="8" fillId="0" borderId="15" xfId="159" applyFont="1" applyBorder="1" applyAlignment="1"/>
    <xf numFmtId="164" fontId="8" fillId="2" borderId="16" xfId="0" applyNumberFormat="1" applyFont="1" applyFill="1" applyBorder="1" applyAlignment="1" applyProtection="1">
      <protection locked="0"/>
    </xf>
    <xf numFmtId="0" fontId="8" fillId="2" borderId="15" xfId="0" applyFont="1" applyFill="1" applyBorder="1" applyAlignment="1" applyProtection="1">
      <alignment wrapText="1"/>
      <protection locked="0"/>
    </xf>
    <xf numFmtId="2" fontId="8" fillId="2" borderId="15" xfId="0" applyNumberFormat="1" applyFont="1" applyFill="1" applyBorder="1" applyAlignment="1" applyProtection="1">
      <protection locked="0"/>
    </xf>
    <xf numFmtId="164" fontId="8" fillId="2" borderId="15" xfId="0" applyNumberFormat="1" applyFont="1" applyFill="1" applyBorder="1" applyAlignment="1" applyProtection="1">
      <protection locked="0"/>
    </xf>
    <xf numFmtId="0" fontId="5" fillId="2" borderId="3" xfId="0" applyFont="1" applyFill="1" applyBorder="1" applyAlignment="1" applyProtection="1">
      <alignment wrapText="1"/>
      <protection locked="0"/>
    </xf>
    <xf numFmtId="49" fontId="5" fillId="2" borderId="3" xfId="0" applyNumberFormat="1" applyFont="1" applyFill="1" applyBorder="1" applyAlignment="1" applyProtection="1">
      <protection locked="0"/>
    </xf>
    <xf numFmtId="2" fontId="5" fillId="2" borderId="3" xfId="0" applyNumberFormat="1" applyFont="1" applyFill="1" applyBorder="1" applyAlignment="1" applyProtection="1">
      <protection locked="0"/>
    </xf>
    <xf numFmtId="164" fontId="5" fillId="2" borderId="3" xfId="0" applyNumberFormat="1" applyFont="1" applyFill="1" applyBorder="1" applyAlignment="1" applyProtection="1">
      <protection locked="0"/>
    </xf>
    <xf numFmtId="164" fontId="5" fillId="2" borderId="4" xfId="0" applyNumberFormat="1" applyFont="1" applyFill="1" applyBorder="1" applyAlignment="1" applyProtection="1">
      <protection locked="0"/>
    </xf>
    <xf numFmtId="0" fontId="5" fillId="2" borderId="27" xfId="0" applyFont="1" applyFill="1" applyBorder="1" applyAlignment="1" applyProtection="1">
      <alignment wrapText="1"/>
      <protection locked="0"/>
    </xf>
    <xf numFmtId="49" fontId="5" fillId="2" borderId="27" xfId="0" applyNumberFormat="1" applyFont="1" applyFill="1" applyBorder="1" applyAlignment="1" applyProtection="1">
      <protection locked="0"/>
    </xf>
    <xf numFmtId="2" fontId="5" fillId="2" borderId="27" xfId="0" applyNumberFormat="1" applyFont="1" applyFill="1" applyBorder="1" applyAlignment="1" applyProtection="1">
      <protection locked="0"/>
    </xf>
    <xf numFmtId="164" fontId="5" fillId="2" borderId="27" xfId="0" applyNumberFormat="1" applyFont="1" applyFill="1" applyBorder="1" applyAlignment="1" applyProtection="1">
      <protection locked="0"/>
    </xf>
    <xf numFmtId="164" fontId="5" fillId="2" borderId="28" xfId="0" applyNumberFormat="1" applyFont="1" applyFill="1" applyBorder="1" applyAlignment="1" applyProtection="1">
      <protection locked="0"/>
    </xf>
    <xf numFmtId="0" fontId="8" fillId="2" borderId="15" xfId="0" applyFont="1" applyFill="1" applyBorder="1" applyAlignment="1"/>
    <xf numFmtId="164" fontId="8" fillId="2" borderId="22" xfId="0" applyNumberFormat="1" applyFont="1" applyFill="1" applyBorder="1" applyAlignment="1" applyProtection="1">
      <protection locked="0"/>
    </xf>
    <xf numFmtId="0" fontId="8" fillId="0" borderId="15" xfId="2" applyNumberFormat="1" applyFont="1" applyFill="1" applyBorder="1" applyAlignment="1" applyProtection="1"/>
    <xf numFmtId="0" fontId="5" fillId="2" borderId="6" xfId="0" applyFont="1" applyFill="1" applyBorder="1" applyAlignment="1" applyProtection="1">
      <alignment wrapText="1"/>
      <protection locked="0"/>
    </xf>
    <xf numFmtId="49" fontId="5" fillId="2" borderId="6" xfId="0" applyNumberFormat="1" applyFont="1" applyFill="1" applyBorder="1" applyAlignment="1" applyProtection="1">
      <protection locked="0"/>
    </xf>
    <xf numFmtId="2" fontId="5" fillId="2" borderId="6" xfId="0" applyNumberFormat="1" applyFont="1" applyFill="1" applyBorder="1" applyAlignment="1" applyProtection="1">
      <protection locked="0"/>
    </xf>
    <xf numFmtId="164" fontId="5" fillId="2" borderId="6" xfId="0" applyNumberFormat="1" applyFont="1" applyFill="1" applyBorder="1" applyAlignment="1" applyProtection="1">
      <protection locked="0"/>
    </xf>
    <xf numFmtId="164" fontId="5" fillId="2" borderId="7" xfId="0" applyNumberFormat="1" applyFont="1" applyFill="1" applyBorder="1" applyAlignment="1" applyProtection="1">
      <protection locked="0"/>
    </xf>
    <xf numFmtId="0" fontId="5" fillId="0" borderId="1" xfId="0" applyFont="1" applyBorder="1" applyAlignment="1"/>
    <xf numFmtId="49" fontId="5" fillId="0" borderId="1" xfId="0" applyNumberFormat="1" applyFont="1" applyBorder="1" applyAlignment="1"/>
    <xf numFmtId="0" fontId="5" fillId="0" borderId="11" xfId="0" applyFont="1" applyBorder="1" applyAlignment="1"/>
    <xf numFmtId="49" fontId="5" fillId="0" borderId="11" xfId="0" applyNumberFormat="1" applyFont="1" applyBorder="1" applyAlignment="1"/>
    <xf numFmtId="2" fontId="5" fillId="0" borderId="11" xfId="123" applyNumberFormat="1" applyFont="1" applyBorder="1" applyAlignment="1"/>
    <xf numFmtId="2" fontId="5" fillId="0" borderId="10" xfId="123" applyNumberFormat="1" applyFont="1" applyBorder="1" applyAlignment="1"/>
    <xf numFmtId="2" fontId="5" fillId="0" borderId="9" xfId="123" applyNumberFormat="1" applyFont="1" applyBorder="1" applyAlignment="1"/>
    <xf numFmtId="0" fontId="8" fillId="0" borderId="15" xfId="0" applyFont="1" applyBorder="1" applyAlignment="1"/>
    <xf numFmtId="1" fontId="8" fillId="2" borderId="20" xfId="0" applyNumberFormat="1" applyFont="1" applyFill="1" applyBorder="1" applyAlignment="1" applyProtection="1">
      <protection locked="0"/>
    </xf>
    <xf numFmtId="0" fontId="8" fillId="0" borderId="1" xfId="159" applyFont="1" applyBorder="1" applyAlignment="1"/>
    <xf numFmtId="164" fontId="5" fillId="0" borderId="10" xfId="0" applyNumberFormat="1" applyFont="1" applyBorder="1" applyAlignment="1"/>
    <xf numFmtId="0" fontId="5" fillId="0" borderId="9" xfId="0" applyFont="1" applyBorder="1" applyAlignment="1"/>
    <xf numFmtId="0" fontId="5" fillId="0" borderId="10" xfId="0" applyFont="1" applyBorder="1" applyAlignment="1"/>
    <xf numFmtId="0" fontId="5" fillId="0" borderId="11" xfId="123" applyFont="1" applyBorder="1" applyAlignment="1"/>
    <xf numFmtId="0" fontId="5" fillId="0" borderId="9" xfId="123" applyFont="1" applyBorder="1" applyAlignment="1"/>
    <xf numFmtId="2" fontId="5" fillId="0" borderId="11" xfId="0" applyNumberFormat="1" applyFont="1" applyBorder="1" applyAlignment="1"/>
    <xf numFmtId="2" fontId="5" fillId="0" borderId="10" xfId="0" applyNumberFormat="1" applyFont="1" applyBorder="1" applyAlignment="1"/>
    <xf numFmtId="0" fontId="5" fillId="0" borderId="16" xfId="0" applyFont="1" applyBorder="1" applyAlignment="1"/>
    <xf numFmtId="49" fontId="5" fillId="0" borderId="16" xfId="0" applyNumberFormat="1" applyFont="1" applyBorder="1" applyAlignment="1"/>
    <xf numFmtId="2" fontId="5" fillId="2" borderId="16" xfId="0" applyNumberFormat="1" applyFont="1" applyFill="1" applyBorder="1" applyAlignment="1" applyProtection="1">
      <protection locked="0"/>
    </xf>
    <xf numFmtId="0" fontId="5" fillId="0" borderId="24" xfId="0" applyFont="1" applyBorder="1" applyAlignment="1"/>
    <xf numFmtId="0" fontId="5" fillId="2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/>
    <xf numFmtId="0" fontId="5" fillId="0" borderId="16" xfId="169" applyFont="1" applyBorder="1" applyAlignment="1"/>
    <xf numFmtId="49" fontId="5" fillId="0" borderId="16" xfId="169" applyNumberFormat="1" applyFont="1" applyBorder="1" applyAlignment="1"/>
    <xf numFmtId="0" fontId="5" fillId="0" borderId="1" xfId="45" applyFont="1" applyBorder="1" applyAlignment="1"/>
    <xf numFmtId="0" fontId="5" fillId="0" borderId="20" xfId="45" applyFont="1" applyBorder="1" applyAlignment="1"/>
    <xf numFmtId="0" fontId="5" fillId="0" borderId="15" xfId="0" applyFont="1" applyBorder="1" applyAlignment="1"/>
    <xf numFmtId="49" fontId="5" fillId="2" borderId="16" xfId="0" applyNumberFormat="1" applyFont="1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4" fillId="2" borderId="22" xfId="0" applyFont="1" applyFill="1" applyBorder="1" applyAlignment="1">
      <alignment horizontal="left" vertical="top"/>
    </xf>
    <xf numFmtId="0" fontId="4" fillId="2" borderId="23" xfId="0" applyFont="1" applyFill="1" applyBorder="1" applyAlignment="1">
      <alignment horizontal="left" vertical="top"/>
    </xf>
    <xf numFmtId="0" fontId="4" fillId="2" borderId="24" xfId="0" applyFont="1" applyFill="1" applyBorder="1" applyAlignment="1">
      <alignment horizontal="left" vertical="top"/>
    </xf>
    <xf numFmtId="0" fontId="4" fillId="2" borderId="22" xfId="0" applyFont="1" applyFill="1" applyBorder="1" applyAlignment="1">
      <alignment horizontal="left" vertical="top" wrapText="1"/>
    </xf>
    <xf numFmtId="0" fontId="4" fillId="2" borderId="23" xfId="0" applyFont="1" applyFill="1" applyBorder="1" applyAlignment="1">
      <alignment horizontal="left" vertical="top" wrapText="1"/>
    </xf>
    <xf numFmtId="0" fontId="4" fillId="2" borderId="24" xfId="0" applyFont="1" applyFill="1" applyBorder="1" applyAlignment="1">
      <alignment horizontal="left" vertical="top" wrapText="1"/>
    </xf>
    <xf numFmtId="0" fontId="4" fillId="2" borderId="25" xfId="0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26" xfId="0" applyFont="1" applyFill="1" applyBorder="1" applyAlignment="1">
      <alignment horizontal="left" vertical="top"/>
    </xf>
  </cellXfs>
  <cellStyles count="197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  <cellStyle name="Обычный 91" xfId="192" xr:uid="{00000000-0005-0000-0000-0000C0000000}"/>
    <cellStyle name="Обычный 92" xfId="193" xr:uid="{00000000-0005-0000-0000-0000C1000000}"/>
    <cellStyle name="Обычный 93" xfId="194" xr:uid="{00000000-0005-0000-0000-0000C2000000}"/>
    <cellStyle name="Обычный 94" xfId="195" xr:uid="{00000000-0005-0000-0000-0000C3000000}"/>
    <cellStyle name="Обычный 95" xfId="196" xr:uid="{00000000-0005-0000-0000-0000C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72"/>
  <sheetViews>
    <sheetView tabSelected="1" workbookViewId="0">
      <selection activeCell="C71" sqref="C71"/>
    </sheetView>
  </sheetViews>
  <sheetFormatPr defaultRowHeight="12.75" x14ac:dyDescent="0.2"/>
  <cols>
    <col min="1" max="1" width="21.140625" customWidth="1"/>
    <col min="2" max="2" width="9.5703125" customWidth="1"/>
    <col min="3" max="3" width="29.7109375" customWidth="1"/>
    <col min="4" max="4" width="10.7109375" style="10" customWidth="1"/>
    <col min="5" max="5" width="9.42578125" customWidth="1"/>
    <col min="6" max="6" width="15.28515625" customWidth="1"/>
    <col min="9" max="9" width="14.5703125" customWidth="1"/>
  </cols>
  <sheetData>
    <row r="1" spans="1:9" x14ac:dyDescent="0.2">
      <c r="A1" s="3"/>
      <c r="B1" s="3"/>
      <c r="C1" s="3"/>
      <c r="D1" s="8"/>
      <c r="E1" s="3"/>
      <c r="F1" s="3"/>
      <c r="G1" s="4"/>
      <c r="H1" s="4"/>
      <c r="I1" s="5"/>
    </row>
    <row r="2" spans="1:9" x14ac:dyDescent="0.2">
      <c r="A2" s="5" t="s">
        <v>7</v>
      </c>
      <c r="B2" s="133"/>
      <c r="C2" s="134"/>
      <c r="D2" s="9" t="s">
        <v>8</v>
      </c>
      <c r="E2" s="6"/>
      <c r="F2" s="5"/>
      <c r="G2" s="5"/>
      <c r="H2" s="5" t="s">
        <v>9</v>
      </c>
      <c r="I2" s="7">
        <v>44678</v>
      </c>
    </row>
    <row r="3" spans="1:9" ht="13.5" thickBot="1" x14ac:dyDescent="0.25">
      <c r="A3" s="5"/>
      <c r="B3" s="5"/>
      <c r="C3" s="5"/>
      <c r="D3" s="9"/>
      <c r="E3" s="5"/>
      <c r="F3" s="5"/>
      <c r="G3" s="5"/>
      <c r="H3" s="5"/>
      <c r="I3" s="5"/>
    </row>
    <row r="4" spans="1:9" ht="15.75" thickBot="1" x14ac:dyDescent="0.3">
      <c r="A4" s="18" t="s">
        <v>10</v>
      </c>
      <c r="B4" s="17" t="s">
        <v>11</v>
      </c>
      <c r="C4" s="17" t="s">
        <v>12</v>
      </c>
      <c r="D4" s="16" t="s">
        <v>13</v>
      </c>
      <c r="E4" s="17" t="s">
        <v>14</v>
      </c>
      <c r="F4" s="15" t="s">
        <v>15</v>
      </c>
      <c r="G4" s="17" t="s">
        <v>16</v>
      </c>
      <c r="H4" s="17" t="s">
        <v>17</v>
      </c>
      <c r="I4" s="14" t="s">
        <v>18</v>
      </c>
    </row>
    <row r="5" spans="1:9" ht="15.75" x14ac:dyDescent="0.25">
      <c r="A5" s="19" t="s">
        <v>34</v>
      </c>
      <c r="B5" s="35" t="s">
        <v>32</v>
      </c>
      <c r="C5" s="42" t="s">
        <v>33</v>
      </c>
      <c r="D5" s="43" t="s">
        <v>62</v>
      </c>
      <c r="E5" s="44">
        <v>43.4</v>
      </c>
      <c r="F5" s="45">
        <v>420.36</v>
      </c>
      <c r="G5" s="46">
        <v>24</v>
      </c>
      <c r="H5" s="46">
        <v>19.16</v>
      </c>
      <c r="I5" s="46">
        <v>38.04</v>
      </c>
    </row>
    <row r="6" spans="1:9" ht="16.5" thickBot="1" x14ac:dyDescent="0.3">
      <c r="A6" s="19"/>
      <c r="B6" s="36" t="s">
        <v>19</v>
      </c>
      <c r="C6" s="47" t="s">
        <v>1</v>
      </c>
      <c r="D6" s="48" t="s">
        <v>6</v>
      </c>
      <c r="E6" s="49">
        <v>2.12</v>
      </c>
      <c r="F6" s="50">
        <v>60</v>
      </c>
      <c r="G6" s="51">
        <v>7.0000000000000007E-2</v>
      </c>
      <c r="H6" s="51">
        <v>0.02</v>
      </c>
      <c r="I6" s="51">
        <v>15</v>
      </c>
    </row>
    <row r="7" spans="1:9" s="1" customFormat="1" ht="16.5" thickBot="1" x14ac:dyDescent="0.3">
      <c r="A7" s="11"/>
      <c r="B7" s="23"/>
      <c r="C7" s="52"/>
      <c r="D7" s="53"/>
      <c r="E7" s="54">
        <f>E5+E6</f>
        <v>45.519999999999996</v>
      </c>
      <c r="F7" s="55">
        <f>F5+F6</f>
        <v>480.36</v>
      </c>
      <c r="G7" s="56">
        <f>G5+G6</f>
        <v>24.07</v>
      </c>
      <c r="H7" s="56">
        <f>H5+H6</f>
        <v>19.18</v>
      </c>
      <c r="I7" s="57">
        <f>I5+I6</f>
        <v>53.04</v>
      </c>
    </row>
    <row r="8" spans="1:9" s="1" customFormat="1" ht="15.75" x14ac:dyDescent="0.25">
      <c r="A8" s="19" t="s">
        <v>20</v>
      </c>
      <c r="B8" s="35" t="s">
        <v>32</v>
      </c>
      <c r="C8" s="42" t="s">
        <v>33</v>
      </c>
      <c r="D8" s="43" t="s">
        <v>63</v>
      </c>
      <c r="E8" s="44">
        <v>24.88</v>
      </c>
      <c r="F8" s="45">
        <v>246.79</v>
      </c>
      <c r="G8" s="58">
        <v>14.08</v>
      </c>
      <c r="H8" s="58">
        <v>11.25</v>
      </c>
      <c r="I8" s="58">
        <v>22.34</v>
      </c>
    </row>
    <row r="9" spans="1:9" s="1" customFormat="1" ht="16.5" thickBot="1" x14ac:dyDescent="0.3">
      <c r="A9" s="19"/>
      <c r="B9" s="36" t="s">
        <v>19</v>
      </c>
      <c r="C9" s="47" t="s">
        <v>1</v>
      </c>
      <c r="D9" s="48" t="s">
        <v>6</v>
      </c>
      <c r="E9" s="49">
        <v>2.12</v>
      </c>
      <c r="F9" s="50">
        <v>60</v>
      </c>
      <c r="G9" s="51">
        <v>7.0000000000000007E-2</v>
      </c>
      <c r="H9" s="51">
        <v>0.02</v>
      </c>
      <c r="I9" s="51">
        <v>15</v>
      </c>
    </row>
    <row r="10" spans="1:9" ht="16.5" thickBot="1" x14ac:dyDescent="0.3">
      <c r="A10" s="19"/>
      <c r="B10" s="23"/>
      <c r="C10" s="65"/>
      <c r="D10" s="53"/>
      <c r="E10" s="54">
        <f>SUM(E8:E9)</f>
        <v>27</v>
      </c>
      <c r="F10" s="66">
        <f>F8+F9</f>
        <v>306.78999999999996</v>
      </c>
      <c r="G10" s="67">
        <f>SUM(G7:G9)</f>
        <v>38.22</v>
      </c>
      <c r="H10" s="68">
        <f>SUM(H8:H9)</f>
        <v>11.27</v>
      </c>
      <c r="I10" s="69">
        <f>SUM(I8:I9)</f>
        <v>37.340000000000003</v>
      </c>
    </row>
    <row r="11" spans="1:9" ht="31.5" x14ac:dyDescent="0.25">
      <c r="A11" s="20" t="s">
        <v>38</v>
      </c>
      <c r="B11" s="37"/>
      <c r="C11" s="70" t="s">
        <v>29</v>
      </c>
      <c r="D11" s="48" t="s">
        <v>53</v>
      </c>
      <c r="E11" s="49">
        <v>4.88</v>
      </c>
      <c r="F11" s="50">
        <v>118.2</v>
      </c>
      <c r="G11" s="51">
        <v>2.06</v>
      </c>
      <c r="H11" s="51">
        <v>4.63</v>
      </c>
      <c r="I11" s="51">
        <v>16.7</v>
      </c>
    </row>
    <row r="12" spans="1:9" ht="16.5" thickBot="1" x14ac:dyDescent="0.3">
      <c r="A12" s="19"/>
      <c r="B12" s="36" t="s">
        <v>19</v>
      </c>
      <c r="C12" s="47" t="s">
        <v>1</v>
      </c>
      <c r="D12" s="48" t="s">
        <v>6</v>
      </c>
      <c r="E12" s="49">
        <v>2.12</v>
      </c>
      <c r="F12" s="50">
        <v>60</v>
      </c>
      <c r="G12" s="51">
        <v>7.0000000000000007E-2</v>
      </c>
      <c r="H12" s="51">
        <v>0.02</v>
      </c>
      <c r="I12" s="51">
        <v>15</v>
      </c>
    </row>
    <row r="13" spans="1:9" s="1" customFormat="1" ht="16.5" thickBot="1" x14ac:dyDescent="0.3">
      <c r="A13" s="11"/>
      <c r="B13" s="23"/>
      <c r="C13" s="52"/>
      <c r="D13" s="53"/>
      <c r="E13" s="54">
        <f>SUM(E11:E12)</f>
        <v>7</v>
      </c>
      <c r="F13" s="55">
        <f>SUM(F11:F12)</f>
        <v>178.2</v>
      </c>
      <c r="G13" s="56">
        <f>SUM(G11:G12)</f>
        <v>2.13</v>
      </c>
      <c r="H13" s="56">
        <f>SUM(H11:H12)</f>
        <v>4.6499999999999995</v>
      </c>
      <c r="I13" s="57">
        <f>SUM(I11:I12)</f>
        <v>31.7</v>
      </c>
    </row>
    <row r="14" spans="1:9" s="1" customFormat="1" ht="31.5" x14ac:dyDescent="0.25">
      <c r="A14" s="28" t="s">
        <v>39</v>
      </c>
      <c r="B14" s="38" t="s">
        <v>54</v>
      </c>
      <c r="C14" s="71" t="s">
        <v>55</v>
      </c>
      <c r="D14" s="43" t="s">
        <v>27</v>
      </c>
      <c r="E14" s="44">
        <v>9.4700000000000006</v>
      </c>
      <c r="F14" s="44">
        <v>103.75</v>
      </c>
      <c r="G14" s="44">
        <v>1.8</v>
      </c>
      <c r="H14" s="44">
        <v>4.92</v>
      </c>
      <c r="I14" s="44">
        <v>10.93</v>
      </c>
    </row>
    <row r="15" spans="1:9" s="1" customFormat="1" ht="15.75" x14ac:dyDescent="0.25">
      <c r="A15" s="28"/>
      <c r="B15" s="36" t="s">
        <v>40</v>
      </c>
      <c r="C15" s="72" t="s">
        <v>56</v>
      </c>
      <c r="D15" s="48" t="s">
        <v>64</v>
      </c>
      <c r="E15" s="49">
        <v>29.85</v>
      </c>
      <c r="F15" s="73">
        <v>167.9</v>
      </c>
      <c r="G15" s="73">
        <v>22.36</v>
      </c>
      <c r="H15" s="73">
        <v>4.9400000000000004</v>
      </c>
      <c r="I15" s="73">
        <v>8.58</v>
      </c>
    </row>
    <row r="16" spans="1:9" s="1" customFormat="1" ht="15.75" x14ac:dyDescent="0.25">
      <c r="A16" s="28"/>
      <c r="B16" s="36" t="s">
        <v>41</v>
      </c>
      <c r="C16" s="72" t="s">
        <v>2</v>
      </c>
      <c r="D16" s="48" t="s">
        <v>65</v>
      </c>
      <c r="E16" s="49">
        <v>5.46</v>
      </c>
      <c r="F16" s="73">
        <v>155.18</v>
      </c>
      <c r="G16" s="73">
        <v>2.7</v>
      </c>
      <c r="H16" s="73">
        <v>3.98</v>
      </c>
      <c r="I16" s="73">
        <v>27.15</v>
      </c>
    </row>
    <row r="17" spans="1:9" s="1" customFormat="1" ht="15.75" x14ac:dyDescent="0.25">
      <c r="A17" s="28"/>
      <c r="B17" s="36" t="s">
        <v>40</v>
      </c>
      <c r="C17" s="72" t="s">
        <v>57</v>
      </c>
      <c r="D17" s="48" t="s">
        <v>22</v>
      </c>
      <c r="E17" s="49">
        <v>10.06</v>
      </c>
      <c r="F17" s="73">
        <v>111</v>
      </c>
      <c r="G17" s="73">
        <v>0.7</v>
      </c>
      <c r="H17" s="73"/>
      <c r="I17" s="73">
        <v>27</v>
      </c>
    </row>
    <row r="18" spans="1:9" s="1" customFormat="1" ht="15.75" x14ac:dyDescent="0.25">
      <c r="A18" s="28"/>
      <c r="B18" s="36"/>
      <c r="C18" s="46" t="s">
        <v>3</v>
      </c>
      <c r="D18" s="74" t="s">
        <v>21</v>
      </c>
      <c r="E18" s="46">
        <v>1.57</v>
      </c>
      <c r="F18" s="75">
        <v>56</v>
      </c>
      <c r="G18" s="76">
        <v>1.6</v>
      </c>
      <c r="H18" s="76">
        <v>0.6</v>
      </c>
      <c r="I18" s="76">
        <v>10.8</v>
      </c>
    </row>
    <row r="19" spans="1:9" s="1" customFormat="1" ht="16.5" thickBot="1" x14ac:dyDescent="0.3">
      <c r="A19" s="28"/>
      <c r="B19" s="39"/>
      <c r="C19" s="77" t="s">
        <v>5</v>
      </c>
      <c r="D19" s="78" t="s">
        <v>21</v>
      </c>
      <c r="E19" s="79">
        <v>0.91</v>
      </c>
      <c r="F19" s="80">
        <v>45.6</v>
      </c>
      <c r="G19" s="81">
        <v>1.7</v>
      </c>
      <c r="H19" s="81">
        <v>0.3</v>
      </c>
      <c r="I19" s="81">
        <v>9</v>
      </c>
    </row>
    <row r="20" spans="1:9" s="1" customFormat="1" ht="16.5" thickBot="1" x14ac:dyDescent="0.3">
      <c r="A20" s="30"/>
      <c r="B20" s="23"/>
      <c r="C20" s="52"/>
      <c r="D20" s="53"/>
      <c r="E20" s="54">
        <f>E14+E15+E16+E17+E18+E19</f>
        <v>57.32</v>
      </c>
      <c r="F20" s="56">
        <f>F14+F15+F16+F17+F18+F19</f>
        <v>639.42999999999995</v>
      </c>
      <c r="G20" s="56">
        <f>G14+G15+G16+G17+G18+G19</f>
        <v>30.86</v>
      </c>
      <c r="H20" s="56">
        <f>H14+H15+H16+H17+H18+H19</f>
        <v>14.74</v>
      </c>
      <c r="I20" s="57">
        <f>I14+I15+I16+I17+I18+I19</f>
        <v>93.46</v>
      </c>
    </row>
    <row r="21" spans="1:9" s="1" customFormat="1" ht="31.5" x14ac:dyDescent="0.25">
      <c r="A21" s="28" t="s">
        <v>42</v>
      </c>
      <c r="B21" s="29"/>
      <c r="C21" s="71" t="s">
        <v>43</v>
      </c>
      <c r="D21" s="43" t="s">
        <v>49</v>
      </c>
      <c r="E21" s="44">
        <v>26</v>
      </c>
      <c r="F21" s="82">
        <v>180</v>
      </c>
      <c r="G21" s="82"/>
      <c r="H21" s="82"/>
      <c r="I21" s="82">
        <v>40</v>
      </c>
    </row>
    <row r="22" spans="1:9" s="1" customFormat="1" ht="16.5" thickBot="1" x14ac:dyDescent="0.3">
      <c r="A22" s="28"/>
      <c r="B22" s="22"/>
      <c r="C22" s="83" t="s">
        <v>0</v>
      </c>
      <c r="D22" s="78" t="s">
        <v>58</v>
      </c>
      <c r="E22" s="84">
        <v>7.2</v>
      </c>
      <c r="F22" s="85">
        <v>139</v>
      </c>
      <c r="G22" s="85">
        <v>1.02</v>
      </c>
      <c r="H22" s="85">
        <v>8.3000000000000007</v>
      </c>
      <c r="I22" s="85">
        <v>14.77</v>
      </c>
    </row>
    <row r="23" spans="1:9" s="1" customFormat="1" ht="15.75" x14ac:dyDescent="0.25">
      <c r="A23" s="28"/>
      <c r="B23" s="31"/>
      <c r="C23" s="86"/>
      <c r="D23" s="87"/>
      <c r="E23" s="88">
        <f>E21+E22</f>
        <v>33.200000000000003</v>
      </c>
      <c r="F23" s="89">
        <f>F21+F22</f>
        <v>319</v>
      </c>
      <c r="G23" s="89">
        <f>G21+G22</f>
        <v>1.02</v>
      </c>
      <c r="H23" s="89">
        <f>H21+H22</f>
        <v>8.3000000000000007</v>
      </c>
      <c r="I23" s="90">
        <f>I21+I22</f>
        <v>54.769999999999996</v>
      </c>
    </row>
    <row r="24" spans="1:9" s="1" customFormat="1" ht="16.5" thickBot="1" x14ac:dyDescent="0.3">
      <c r="A24" s="28"/>
      <c r="B24" s="32"/>
      <c r="C24" s="91"/>
      <c r="D24" s="92"/>
      <c r="E24" s="93">
        <f>E20+E23</f>
        <v>90.52000000000001</v>
      </c>
      <c r="F24" s="94"/>
      <c r="G24" s="94"/>
      <c r="H24" s="94"/>
      <c r="I24" s="95"/>
    </row>
    <row r="25" spans="1:9" s="1" customFormat="1" ht="47.25" x14ac:dyDescent="0.25">
      <c r="A25" s="33" t="s">
        <v>45</v>
      </c>
      <c r="B25" s="35" t="s">
        <v>32</v>
      </c>
      <c r="C25" s="42" t="s">
        <v>33</v>
      </c>
      <c r="D25" s="43" t="s">
        <v>52</v>
      </c>
      <c r="E25" s="44">
        <v>18.079999999999998</v>
      </c>
      <c r="F25" s="45">
        <v>160</v>
      </c>
      <c r="G25" s="58">
        <v>9.1300000000000008</v>
      </c>
      <c r="H25" s="58">
        <v>7.29</v>
      </c>
      <c r="I25" s="58">
        <v>14.48</v>
      </c>
    </row>
    <row r="26" spans="1:9" s="1" customFormat="1" ht="16.5" thickBot="1" x14ac:dyDescent="0.3">
      <c r="A26" s="28"/>
      <c r="B26" s="39" t="s">
        <v>19</v>
      </c>
      <c r="C26" s="96" t="s">
        <v>1</v>
      </c>
      <c r="D26" s="78" t="s">
        <v>6</v>
      </c>
      <c r="E26" s="84">
        <v>2.12</v>
      </c>
      <c r="F26" s="97">
        <v>60</v>
      </c>
      <c r="G26" s="98">
        <v>7.0000000000000007E-2</v>
      </c>
      <c r="H26" s="98">
        <v>0.02</v>
      </c>
      <c r="I26" s="98">
        <v>15</v>
      </c>
    </row>
    <row r="27" spans="1:9" s="1" customFormat="1" ht="16.5" thickBot="1" x14ac:dyDescent="0.3">
      <c r="A27" s="28"/>
      <c r="B27" s="23"/>
      <c r="C27" s="52"/>
      <c r="D27" s="53"/>
      <c r="E27" s="54">
        <f>E25+E26</f>
        <v>20.2</v>
      </c>
      <c r="F27" s="56">
        <f>F25+F26</f>
        <v>220</v>
      </c>
      <c r="G27" s="56">
        <f>G25+G26</f>
        <v>9.2000000000000011</v>
      </c>
      <c r="H27" s="56">
        <f>H25+H26</f>
        <v>7.31</v>
      </c>
      <c r="I27" s="57">
        <f>I25+I26</f>
        <v>29.48</v>
      </c>
    </row>
    <row r="28" spans="1:9" s="1" customFormat="1" ht="47.25" x14ac:dyDescent="0.25">
      <c r="A28" s="33" t="s">
        <v>46</v>
      </c>
      <c r="B28" s="38" t="s">
        <v>54</v>
      </c>
      <c r="C28" s="71" t="s">
        <v>55</v>
      </c>
      <c r="D28" s="43" t="s">
        <v>22</v>
      </c>
      <c r="E28" s="44">
        <v>7.58</v>
      </c>
      <c r="F28" s="44">
        <v>83</v>
      </c>
      <c r="G28" s="44">
        <v>1.44</v>
      </c>
      <c r="H28" s="44">
        <v>3.94</v>
      </c>
      <c r="I28" s="44">
        <v>8.74</v>
      </c>
    </row>
    <row r="29" spans="1:9" s="1" customFormat="1" ht="15.75" x14ac:dyDescent="0.25">
      <c r="A29" s="28"/>
      <c r="B29" s="36" t="s">
        <v>40</v>
      </c>
      <c r="C29" s="72" t="s">
        <v>56</v>
      </c>
      <c r="D29" s="48" t="s">
        <v>66</v>
      </c>
      <c r="E29" s="49">
        <v>16.079999999999998</v>
      </c>
      <c r="F29" s="49">
        <v>90.4</v>
      </c>
      <c r="G29" s="49">
        <v>12.04</v>
      </c>
      <c r="H29" s="49">
        <v>2.66</v>
      </c>
      <c r="I29" s="49">
        <v>4.62</v>
      </c>
    </row>
    <row r="30" spans="1:9" s="1" customFormat="1" ht="15.75" x14ac:dyDescent="0.25">
      <c r="A30" s="28"/>
      <c r="B30" s="36" t="s">
        <v>41</v>
      </c>
      <c r="C30" s="72" t="s">
        <v>2</v>
      </c>
      <c r="D30" s="48" t="s">
        <v>50</v>
      </c>
      <c r="E30" s="49">
        <v>5.1100000000000003</v>
      </c>
      <c r="F30" s="73">
        <v>144</v>
      </c>
      <c r="G30" s="73">
        <v>2.5099999999999998</v>
      </c>
      <c r="H30" s="73">
        <v>3.69</v>
      </c>
      <c r="I30" s="73">
        <v>25.19</v>
      </c>
    </row>
    <row r="31" spans="1:9" s="1" customFormat="1" ht="15.75" x14ac:dyDescent="0.25">
      <c r="A31" s="28"/>
      <c r="B31" s="39" t="s">
        <v>19</v>
      </c>
      <c r="C31" s="96" t="s">
        <v>1</v>
      </c>
      <c r="D31" s="78" t="s">
        <v>6</v>
      </c>
      <c r="E31" s="84">
        <v>2.12</v>
      </c>
      <c r="F31" s="97">
        <v>60</v>
      </c>
      <c r="G31" s="98">
        <v>7.0000000000000007E-2</v>
      </c>
      <c r="H31" s="98">
        <v>0.02</v>
      </c>
      <c r="I31" s="98">
        <v>15</v>
      </c>
    </row>
    <row r="32" spans="1:9" s="1" customFormat="1" ht="16.5" thickBot="1" x14ac:dyDescent="0.3">
      <c r="A32" s="28"/>
      <c r="B32" s="39"/>
      <c r="C32" s="77" t="s">
        <v>5</v>
      </c>
      <c r="D32" s="78" t="s">
        <v>21</v>
      </c>
      <c r="E32" s="79">
        <v>0.91</v>
      </c>
      <c r="F32" s="80">
        <v>45.6</v>
      </c>
      <c r="G32" s="81">
        <v>1.7</v>
      </c>
      <c r="H32" s="81">
        <v>0.3</v>
      </c>
      <c r="I32" s="81">
        <v>9</v>
      </c>
    </row>
    <row r="33" spans="1:9" s="1" customFormat="1" ht="15.75" x14ac:dyDescent="0.25">
      <c r="A33" s="28"/>
      <c r="B33" s="31"/>
      <c r="C33" s="86"/>
      <c r="D33" s="87"/>
      <c r="E33" s="88">
        <f>E28+E29+E30+E31+E32</f>
        <v>31.799999999999997</v>
      </c>
      <c r="F33" s="89">
        <f>F28+F29+F30+F31+F32</f>
        <v>423</v>
      </c>
      <c r="G33" s="89">
        <f>G28+G29+G30+G31+G32</f>
        <v>17.759999999999998</v>
      </c>
      <c r="H33" s="89">
        <f>H28+H29+H30+H31+H32</f>
        <v>10.61</v>
      </c>
      <c r="I33" s="90">
        <f>I28+I29+I30+I31+I32</f>
        <v>62.55</v>
      </c>
    </row>
    <row r="34" spans="1:9" s="1" customFormat="1" ht="16.5" thickBot="1" x14ac:dyDescent="0.3">
      <c r="A34" s="28"/>
      <c r="B34" s="34"/>
      <c r="C34" s="99"/>
      <c r="D34" s="100"/>
      <c r="E34" s="101">
        <f>E27+E33</f>
        <v>52</v>
      </c>
      <c r="F34" s="102"/>
      <c r="G34" s="102"/>
      <c r="H34" s="102"/>
      <c r="I34" s="103"/>
    </row>
    <row r="35" spans="1:9" s="1" customFormat="1" ht="47.25" x14ac:dyDescent="0.25">
      <c r="A35" s="33" t="s">
        <v>47</v>
      </c>
      <c r="B35" s="29"/>
      <c r="C35" s="71" t="s">
        <v>43</v>
      </c>
      <c r="D35" s="43" t="s">
        <v>48</v>
      </c>
      <c r="E35" s="44">
        <v>13</v>
      </c>
      <c r="F35" s="82">
        <v>90</v>
      </c>
      <c r="G35" s="82"/>
      <c r="H35" s="82"/>
      <c r="I35" s="82">
        <v>20</v>
      </c>
    </row>
    <row r="36" spans="1:9" s="1" customFormat="1" ht="16.5" thickBot="1" x14ac:dyDescent="0.3">
      <c r="A36" s="28"/>
      <c r="B36" s="22"/>
      <c r="C36" s="83" t="s">
        <v>0</v>
      </c>
      <c r="D36" s="78" t="s">
        <v>58</v>
      </c>
      <c r="E36" s="84">
        <v>7.2</v>
      </c>
      <c r="F36" s="85">
        <v>139</v>
      </c>
      <c r="G36" s="85">
        <v>1.02</v>
      </c>
      <c r="H36" s="85">
        <v>8.3000000000000007</v>
      </c>
      <c r="I36" s="85">
        <v>14.77</v>
      </c>
    </row>
    <row r="37" spans="1:9" s="1" customFormat="1" ht="15.75" x14ac:dyDescent="0.25">
      <c r="A37" s="28"/>
      <c r="B37" s="31"/>
      <c r="C37" s="86"/>
      <c r="D37" s="87"/>
      <c r="E37" s="88">
        <f>E35+E36</f>
        <v>20.2</v>
      </c>
      <c r="F37" s="89">
        <f>F35+F36</f>
        <v>229</v>
      </c>
      <c r="G37" s="89">
        <f>G35+G36</f>
        <v>1.02</v>
      </c>
      <c r="H37" s="89">
        <f>H35+H36</f>
        <v>8.3000000000000007</v>
      </c>
      <c r="I37" s="90">
        <f>I35+I36</f>
        <v>34.769999999999996</v>
      </c>
    </row>
    <row r="38" spans="1:9" s="1" customFormat="1" ht="16.5" thickBot="1" x14ac:dyDescent="0.3">
      <c r="A38" s="28"/>
      <c r="B38" s="34"/>
      <c r="C38" s="99"/>
      <c r="D38" s="100"/>
      <c r="E38" s="101">
        <f>E37+E33</f>
        <v>52</v>
      </c>
      <c r="F38" s="102"/>
      <c r="G38" s="102"/>
      <c r="H38" s="102"/>
      <c r="I38" s="103"/>
    </row>
    <row r="39" spans="1:9" ht="15" customHeight="1" x14ac:dyDescent="0.2">
      <c r="A39" s="143" t="s">
        <v>23</v>
      </c>
      <c r="B39" s="38" t="s">
        <v>54</v>
      </c>
      <c r="C39" s="71" t="s">
        <v>55</v>
      </c>
      <c r="D39" s="43" t="s">
        <v>22</v>
      </c>
      <c r="E39" s="44">
        <v>7.58</v>
      </c>
      <c r="F39" s="44">
        <v>83</v>
      </c>
      <c r="G39" s="44">
        <v>1.44</v>
      </c>
      <c r="H39" s="44">
        <v>3.94</v>
      </c>
      <c r="I39" s="44">
        <v>8.74</v>
      </c>
    </row>
    <row r="40" spans="1:9" ht="15" x14ac:dyDescent="0.2">
      <c r="A40" s="136"/>
      <c r="B40" s="36" t="s">
        <v>40</v>
      </c>
      <c r="C40" s="72" t="s">
        <v>56</v>
      </c>
      <c r="D40" s="48" t="s">
        <v>44</v>
      </c>
      <c r="E40" s="49">
        <v>13.78</v>
      </c>
      <c r="F40" s="49">
        <v>77.489999999999995</v>
      </c>
      <c r="G40" s="73">
        <v>10.32</v>
      </c>
      <c r="H40" s="73">
        <v>2.2799999999999998</v>
      </c>
      <c r="I40" s="73">
        <v>3.96</v>
      </c>
    </row>
    <row r="41" spans="1:9" ht="15" x14ac:dyDescent="0.2">
      <c r="A41" s="136"/>
      <c r="B41" s="36" t="s">
        <v>41</v>
      </c>
      <c r="C41" s="72" t="s">
        <v>2</v>
      </c>
      <c r="D41" s="48" t="s">
        <v>67</v>
      </c>
      <c r="E41" s="49">
        <v>5.64</v>
      </c>
      <c r="F41" s="73">
        <v>160.77000000000001</v>
      </c>
      <c r="G41" s="73">
        <v>2.8</v>
      </c>
      <c r="H41" s="73">
        <v>4.12</v>
      </c>
      <c r="I41" s="73">
        <v>28.13</v>
      </c>
    </row>
    <row r="42" spans="1:9" ht="15" x14ac:dyDescent="0.2">
      <c r="A42" s="136"/>
      <c r="B42" s="39" t="s">
        <v>19</v>
      </c>
      <c r="C42" s="96" t="s">
        <v>1</v>
      </c>
      <c r="D42" s="78" t="s">
        <v>6</v>
      </c>
      <c r="E42" s="84">
        <v>2.12</v>
      </c>
      <c r="F42" s="97">
        <v>60</v>
      </c>
      <c r="G42" s="98">
        <v>7.0000000000000007E-2</v>
      </c>
      <c r="H42" s="98">
        <v>0.02</v>
      </c>
      <c r="I42" s="98">
        <v>15</v>
      </c>
    </row>
    <row r="43" spans="1:9" ht="15" x14ac:dyDescent="0.2">
      <c r="A43" s="136"/>
      <c r="B43" s="39"/>
      <c r="C43" s="77" t="s">
        <v>5</v>
      </c>
      <c r="D43" s="78" t="s">
        <v>21</v>
      </c>
      <c r="E43" s="79">
        <v>0.91</v>
      </c>
      <c r="F43" s="80">
        <v>45.6</v>
      </c>
      <c r="G43" s="81">
        <v>1.7</v>
      </c>
      <c r="H43" s="81">
        <v>0.3</v>
      </c>
      <c r="I43" s="81">
        <v>9</v>
      </c>
    </row>
    <row r="44" spans="1:9" ht="16.5" thickBot="1" x14ac:dyDescent="0.3">
      <c r="A44" s="136"/>
      <c r="B44" s="25"/>
      <c r="C44" s="104"/>
      <c r="D44" s="105"/>
      <c r="E44" s="104"/>
      <c r="F44" s="75"/>
      <c r="G44" s="76"/>
      <c r="H44" s="76"/>
      <c r="I44" s="76"/>
    </row>
    <row r="45" spans="1:9" ht="16.5" thickBot="1" x14ac:dyDescent="0.3">
      <c r="A45" s="137"/>
      <c r="B45" s="26"/>
      <c r="C45" s="106"/>
      <c r="D45" s="107"/>
      <c r="E45" s="108">
        <f>E39+E40+E41+E42+E43</f>
        <v>30.03</v>
      </c>
      <c r="F45" s="109">
        <f>F39+F40+F41+F42+F43</f>
        <v>426.86</v>
      </c>
      <c r="G45" s="108">
        <f>G39+G40+G41+G42+G43</f>
        <v>16.329999999999998</v>
      </c>
      <c r="H45" s="108">
        <f>H39+H40+H41+H42+H43</f>
        <v>10.66</v>
      </c>
      <c r="I45" s="110">
        <f>I39+I40+I41+I42+I43</f>
        <v>64.83</v>
      </c>
    </row>
    <row r="46" spans="1:9" ht="15" customHeight="1" x14ac:dyDescent="0.2">
      <c r="A46" s="135" t="s">
        <v>24</v>
      </c>
      <c r="B46" s="36" t="s">
        <v>19</v>
      </c>
      <c r="C46" s="47" t="s">
        <v>1</v>
      </c>
      <c r="D46" s="48" t="s">
        <v>6</v>
      </c>
      <c r="E46" s="49">
        <v>2.12</v>
      </c>
      <c r="F46" s="50">
        <v>60</v>
      </c>
      <c r="G46" s="51">
        <v>7.0000000000000007E-2</v>
      </c>
      <c r="H46" s="51">
        <v>0.02</v>
      </c>
      <c r="I46" s="51">
        <v>15</v>
      </c>
    </row>
    <row r="47" spans="1:9" ht="15.75" thickBot="1" x14ac:dyDescent="0.25">
      <c r="A47" s="136"/>
      <c r="B47" s="40"/>
      <c r="C47" s="111" t="s">
        <v>29</v>
      </c>
      <c r="D47" s="48" t="s">
        <v>59</v>
      </c>
      <c r="E47" s="49">
        <v>2.85</v>
      </c>
      <c r="F47" s="112">
        <v>69</v>
      </c>
      <c r="G47" s="113">
        <v>1.04</v>
      </c>
      <c r="H47" s="113">
        <v>2.7</v>
      </c>
      <c r="I47" s="113">
        <v>8.6999999999999993</v>
      </c>
    </row>
    <row r="48" spans="1:9" ht="16.5" thickBot="1" x14ac:dyDescent="0.3">
      <c r="A48" s="136"/>
      <c r="B48" s="26"/>
      <c r="C48" s="106"/>
      <c r="D48" s="107"/>
      <c r="E48" s="106">
        <f>SUM(E46:E47)</f>
        <v>4.9700000000000006</v>
      </c>
      <c r="F48" s="114">
        <f>SUM(F46:F47)</f>
        <v>129</v>
      </c>
      <c r="G48" s="106">
        <f>SUM(G46:G47)</f>
        <v>1.1100000000000001</v>
      </c>
      <c r="H48" s="106">
        <f>SUM(H46:H47)</f>
        <v>2.72</v>
      </c>
      <c r="I48" s="115">
        <f>SUM(I46:I47)</f>
        <v>23.7</v>
      </c>
    </row>
    <row r="49" spans="1:11" ht="16.5" thickBot="1" x14ac:dyDescent="0.3">
      <c r="A49" s="137"/>
      <c r="B49" s="26"/>
      <c r="C49" s="106"/>
      <c r="D49" s="107"/>
      <c r="E49" s="106">
        <f>E45+E48</f>
        <v>35</v>
      </c>
      <c r="F49" s="116"/>
      <c r="G49" s="106"/>
      <c r="H49" s="106"/>
      <c r="I49" s="115"/>
    </row>
    <row r="50" spans="1:11" ht="15" customHeight="1" x14ac:dyDescent="0.2">
      <c r="A50" s="138" t="s">
        <v>36</v>
      </c>
      <c r="B50" s="38" t="s">
        <v>54</v>
      </c>
      <c r="C50" s="71" t="s">
        <v>55</v>
      </c>
      <c r="D50" s="43" t="s">
        <v>27</v>
      </c>
      <c r="E50" s="44">
        <v>9.4700000000000006</v>
      </c>
      <c r="F50" s="44">
        <v>103.75</v>
      </c>
      <c r="G50" s="44">
        <v>1.8</v>
      </c>
      <c r="H50" s="44">
        <v>4.92</v>
      </c>
      <c r="I50" s="44">
        <v>10.93</v>
      </c>
    </row>
    <row r="51" spans="1:11" ht="12.75" customHeight="1" x14ac:dyDescent="0.2">
      <c r="A51" s="139"/>
      <c r="B51" s="36" t="s">
        <v>40</v>
      </c>
      <c r="C51" s="72" t="s">
        <v>56</v>
      </c>
      <c r="D51" s="48" t="s">
        <v>68</v>
      </c>
      <c r="E51" s="49">
        <v>18.37</v>
      </c>
      <c r="F51" s="73">
        <v>103.32</v>
      </c>
      <c r="G51" s="73">
        <v>13.76</v>
      </c>
      <c r="H51" s="73">
        <v>3.04</v>
      </c>
      <c r="I51" s="73">
        <v>5.28</v>
      </c>
    </row>
    <row r="52" spans="1:11" ht="12.75" customHeight="1" x14ac:dyDescent="0.2">
      <c r="A52" s="139"/>
      <c r="B52" s="36" t="s">
        <v>41</v>
      </c>
      <c r="C52" s="72" t="s">
        <v>2</v>
      </c>
      <c r="D52" s="48" t="s">
        <v>51</v>
      </c>
      <c r="E52" s="49">
        <v>5.14</v>
      </c>
      <c r="F52" s="73">
        <v>144</v>
      </c>
      <c r="G52" s="73">
        <v>2.5099999999999998</v>
      </c>
      <c r="H52" s="73">
        <v>3.69</v>
      </c>
      <c r="I52" s="73">
        <v>25.19</v>
      </c>
    </row>
    <row r="53" spans="1:11" ht="12.75" customHeight="1" x14ac:dyDescent="0.2">
      <c r="A53" s="139"/>
      <c r="B53" s="36" t="s">
        <v>40</v>
      </c>
      <c r="C53" s="72" t="s">
        <v>57</v>
      </c>
      <c r="D53" s="48" t="s">
        <v>22</v>
      </c>
      <c r="E53" s="49">
        <v>10.06</v>
      </c>
      <c r="F53" s="73">
        <v>111</v>
      </c>
      <c r="G53" s="73">
        <v>0.7</v>
      </c>
      <c r="H53" s="73"/>
      <c r="I53" s="73">
        <v>27</v>
      </c>
    </row>
    <row r="54" spans="1:11" ht="12.75" customHeight="1" x14ac:dyDescent="0.2">
      <c r="A54" s="139"/>
      <c r="B54" s="36"/>
      <c r="C54" s="46" t="s">
        <v>3</v>
      </c>
      <c r="D54" s="74" t="s">
        <v>21</v>
      </c>
      <c r="E54" s="46">
        <v>1.57</v>
      </c>
      <c r="F54" s="75">
        <v>56</v>
      </c>
      <c r="G54" s="76">
        <v>1.6</v>
      </c>
      <c r="H54" s="76">
        <v>0.6</v>
      </c>
      <c r="I54" s="76">
        <v>10.8</v>
      </c>
    </row>
    <row r="55" spans="1:11" ht="12.75" customHeight="1" thickBot="1" x14ac:dyDescent="0.25">
      <c r="A55" s="139"/>
      <c r="B55" s="39"/>
      <c r="C55" s="77" t="s">
        <v>5</v>
      </c>
      <c r="D55" s="78" t="s">
        <v>21</v>
      </c>
      <c r="E55" s="79">
        <v>0.91</v>
      </c>
      <c r="F55" s="80">
        <v>45.6</v>
      </c>
      <c r="G55" s="81">
        <v>1.7</v>
      </c>
      <c r="H55" s="81">
        <v>0.3</v>
      </c>
      <c r="I55" s="81">
        <v>9</v>
      </c>
    </row>
    <row r="56" spans="1:11" ht="13.5" customHeight="1" thickBot="1" x14ac:dyDescent="0.3">
      <c r="A56" s="140"/>
      <c r="B56" s="26"/>
      <c r="C56" s="106"/>
      <c r="D56" s="107"/>
      <c r="E56" s="108">
        <f>E50+E51+E52+E53+E54+E55</f>
        <v>45.52</v>
      </c>
      <c r="F56" s="109">
        <f>F50+F51+F52+F53+F54+F55</f>
        <v>563.66999999999996</v>
      </c>
      <c r="G56" s="117">
        <f>SUM(G50:G55)</f>
        <v>22.07</v>
      </c>
      <c r="H56" s="117">
        <f>SUM(H50:H55)</f>
        <v>12.55</v>
      </c>
      <c r="I56" s="118">
        <f>SUM(I50:I55)</f>
        <v>88.2</v>
      </c>
    </row>
    <row r="57" spans="1:11" ht="30" customHeight="1" x14ac:dyDescent="0.2">
      <c r="A57" s="138" t="s">
        <v>25</v>
      </c>
      <c r="B57" s="38"/>
      <c r="C57" s="111" t="s">
        <v>29</v>
      </c>
      <c r="D57" s="48" t="s">
        <v>59</v>
      </c>
      <c r="E57" s="49">
        <v>2.85</v>
      </c>
      <c r="F57" s="112">
        <v>69</v>
      </c>
      <c r="G57" s="113">
        <v>1.04</v>
      </c>
      <c r="H57" s="113">
        <v>2.7</v>
      </c>
      <c r="I57" s="113">
        <v>8.6999999999999993</v>
      </c>
    </row>
    <row r="58" spans="1:11" ht="15" customHeight="1" x14ac:dyDescent="0.2">
      <c r="A58" s="139"/>
      <c r="B58" s="36" t="s">
        <v>40</v>
      </c>
      <c r="C58" s="72" t="s">
        <v>56</v>
      </c>
      <c r="D58" s="48" t="s">
        <v>66</v>
      </c>
      <c r="E58" s="49">
        <v>16.079999999999998</v>
      </c>
      <c r="F58" s="49">
        <v>90.4</v>
      </c>
      <c r="G58" s="49">
        <v>12.04</v>
      </c>
      <c r="H58" s="49">
        <v>2.66</v>
      </c>
      <c r="I58" s="49">
        <v>4.62</v>
      </c>
    </row>
    <row r="59" spans="1:11" ht="15" customHeight="1" x14ac:dyDescent="0.2">
      <c r="A59" s="139"/>
      <c r="B59" s="36" t="s">
        <v>41</v>
      </c>
      <c r="C59" s="72" t="s">
        <v>2</v>
      </c>
      <c r="D59" s="48" t="s">
        <v>69</v>
      </c>
      <c r="E59" s="49">
        <v>5.04</v>
      </c>
      <c r="F59" s="73">
        <v>144</v>
      </c>
      <c r="G59" s="73">
        <v>2.5099999999999998</v>
      </c>
      <c r="H59" s="73">
        <v>3.69</v>
      </c>
      <c r="I59" s="73">
        <v>25.19</v>
      </c>
    </row>
    <row r="60" spans="1:11" ht="15" customHeight="1" x14ac:dyDescent="0.2">
      <c r="A60" s="139"/>
      <c r="B60" s="39" t="s">
        <v>19</v>
      </c>
      <c r="C60" s="96" t="s">
        <v>1</v>
      </c>
      <c r="D60" s="78" t="s">
        <v>6</v>
      </c>
      <c r="E60" s="84">
        <v>2.12</v>
      </c>
      <c r="F60" s="97">
        <v>60</v>
      </c>
      <c r="G60" s="98">
        <v>7.0000000000000007E-2</v>
      </c>
      <c r="H60" s="98">
        <v>0.02</v>
      </c>
      <c r="I60" s="98">
        <v>15</v>
      </c>
    </row>
    <row r="61" spans="1:11" ht="15.75" thickBot="1" x14ac:dyDescent="0.25">
      <c r="A61" s="139"/>
      <c r="B61" s="39"/>
      <c r="C61" s="77" t="s">
        <v>5</v>
      </c>
      <c r="D61" s="78" t="s">
        <v>21</v>
      </c>
      <c r="E61" s="79">
        <v>0.91</v>
      </c>
      <c r="F61" s="80">
        <v>45.6</v>
      </c>
      <c r="G61" s="81">
        <v>1.7</v>
      </c>
      <c r="H61" s="81">
        <v>0.3</v>
      </c>
      <c r="I61" s="81">
        <v>9</v>
      </c>
    </row>
    <row r="62" spans="1:11" ht="16.5" thickBot="1" x14ac:dyDescent="0.3">
      <c r="A62" s="140"/>
      <c r="B62" s="26"/>
      <c r="C62" s="106"/>
      <c r="D62" s="107"/>
      <c r="E62" s="119">
        <f>E57+E58+E59+E60+E61</f>
        <v>27</v>
      </c>
      <c r="F62" s="120">
        <f>F57+F58+F59+F60+F61</f>
        <v>409</v>
      </c>
      <c r="G62" s="106">
        <f>SUM(G57:G61)</f>
        <v>17.36</v>
      </c>
      <c r="H62" s="106">
        <f>SUM(H57:H61)</f>
        <v>9.370000000000001</v>
      </c>
      <c r="I62" s="115">
        <f>SUM(I57:I61)</f>
        <v>62.510000000000005</v>
      </c>
    </row>
    <row r="63" spans="1:11" ht="15.75" x14ac:dyDescent="0.25">
      <c r="A63" s="141" t="s">
        <v>26</v>
      </c>
      <c r="B63" s="24"/>
      <c r="C63" s="121"/>
      <c r="D63" s="122"/>
      <c r="E63" s="123"/>
      <c r="F63" s="124"/>
      <c r="G63" s="121"/>
      <c r="H63" s="121"/>
      <c r="I63" s="121"/>
      <c r="J63" s="2"/>
      <c r="K63" s="2"/>
    </row>
    <row r="64" spans="1:11" ht="15.75" x14ac:dyDescent="0.25">
      <c r="A64" s="141"/>
      <c r="B64" s="21" t="s">
        <v>31</v>
      </c>
      <c r="C64" s="125" t="s">
        <v>4</v>
      </c>
      <c r="D64" s="126" t="s">
        <v>28</v>
      </c>
      <c r="E64" s="104">
        <v>10.82</v>
      </c>
      <c r="F64" s="61">
        <v>304</v>
      </c>
      <c r="G64" s="60">
        <v>5.5</v>
      </c>
      <c r="H64" s="60">
        <v>4.99</v>
      </c>
      <c r="I64" s="60">
        <v>59.23</v>
      </c>
      <c r="J64" s="2"/>
      <c r="K64" s="2"/>
    </row>
    <row r="65" spans="1:11" ht="15.75" x14ac:dyDescent="0.25">
      <c r="A65" s="141"/>
      <c r="B65" s="41" t="s">
        <v>37</v>
      </c>
      <c r="C65" s="127" t="s">
        <v>30</v>
      </c>
      <c r="D65" s="128" t="s">
        <v>28</v>
      </c>
      <c r="E65" s="129">
        <v>25.67</v>
      </c>
      <c r="F65" s="130">
        <v>295</v>
      </c>
      <c r="G65" s="129">
        <v>10.09</v>
      </c>
      <c r="H65" s="129">
        <v>11.1</v>
      </c>
      <c r="I65" s="129">
        <v>28.6</v>
      </c>
      <c r="J65" s="2"/>
      <c r="K65" s="2"/>
    </row>
    <row r="66" spans="1:11" ht="15.75" x14ac:dyDescent="0.25">
      <c r="A66" s="141"/>
      <c r="B66" s="27" t="s">
        <v>60</v>
      </c>
      <c r="C66" s="131" t="s">
        <v>61</v>
      </c>
      <c r="D66" s="59" t="s">
        <v>35</v>
      </c>
      <c r="E66" s="60">
        <v>2.85</v>
      </c>
      <c r="F66" s="63">
        <v>171.5</v>
      </c>
      <c r="G66" s="64">
        <v>3.95</v>
      </c>
      <c r="H66" s="64">
        <v>4.25</v>
      </c>
      <c r="I66" s="64">
        <v>29.05</v>
      </c>
      <c r="J66" s="2"/>
      <c r="K66" s="2"/>
    </row>
    <row r="67" spans="1:11" ht="15.75" x14ac:dyDescent="0.25">
      <c r="A67" s="142"/>
      <c r="B67" s="21" t="s">
        <v>19</v>
      </c>
      <c r="C67" s="62" t="s">
        <v>1</v>
      </c>
      <c r="D67" s="132" t="s">
        <v>6</v>
      </c>
      <c r="E67" s="123">
        <v>2.12</v>
      </c>
      <c r="F67" s="63">
        <v>60</v>
      </c>
      <c r="G67" s="64">
        <v>7.0000000000000007E-2</v>
      </c>
      <c r="H67" s="64">
        <v>0.02</v>
      </c>
      <c r="I67" s="64">
        <v>15</v>
      </c>
      <c r="J67" s="2"/>
      <c r="K67" s="2"/>
    </row>
    <row r="69" spans="1:11" ht="15.75" x14ac:dyDescent="0.25">
      <c r="A69" s="12"/>
      <c r="B69" s="12"/>
      <c r="C69" s="12"/>
      <c r="D69" s="13"/>
      <c r="E69" s="12"/>
      <c r="F69" s="12"/>
    </row>
    <row r="70" spans="1:11" ht="15.75" x14ac:dyDescent="0.25">
      <c r="A70" s="12"/>
      <c r="B70" s="12"/>
      <c r="C70" s="12"/>
      <c r="D70" s="13"/>
      <c r="E70" s="12"/>
      <c r="F70" s="12"/>
    </row>
    <row r="71" spans="1:11" ht="15.75" x14ac:dyDescent="0.25">
      <c r="A71" s="12"/>
      <c r="B71" s="12"/>
      <c r="C71" s="12"/>
      <c r="D71" s="13"/>
      <c r="E71" s="12"/>
      <c r="F71" s="12"/>
    </row>
    <row r="72" spans="1:11" ht="15.75" x14ac:dyDescent="0.25">
      <c r="A72" s="12"/>
      <c r="B72" s="12"/>
      <c r="C72" s="12"/>
      <c r="D72" s="13"/>
      <c r="E72" s="12"/>
      <c r="F72" s="12"/>
    </row>
  </sheetData>
  <mergeCells count="6">
    <mergeCell ref="B2:C2"/>
    <mergeCell ref="A46:A49"/>
    <mergeCell ref="A57:A62"/>
    <mergeCell ref="A50:A56"/>
    <mergeCell ref="A63:A67"/>
    <mergeCell ref="A39:A45"/>
  </mergeCells>
  <phoneticPr fontId="0" type="noConversion"/>
  <pageMargins left="0.74803149606299213" right="0.15748031496062992" top="0.19685039370078741" bottom="0.19685039370078741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2022-04-26T09:42:13Z</cp:lastPrinted>
  <dcterms:created xsi:type="dcterms:W3CDTF">1996-10-08T23:32:33Z</dcterms:created>
  <dcterms:modified xsi:type="dcterms:W3CDTF">2022-06-01T04:43:54Z</dcterms:modified>
</cp:coreProperties>
</file>