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40AB3E27-E260-42BF-A8BA-79569E19CF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" l="1"/>
  <c r="E64" i="1"/>
  <c r="F59" i="1"/>
  <c r="E59" i="1"/>
  <c r="F49" i="1"/>
  <c r="E49" i="1"/>
  <c r="F37" i="1"/>
  <c r="E37" i="1"/>
  <c r="F32" i="1"/>
  <c r="E32" i="1"/>
  <c r="E38" i="1" s="1"/>
  <c r="F12" i="1"/>
  <c r="E12" i="1"/>
  <c r="F8" i="1"/>
  <c r="E8" i="1"/>
  <c r="I64" i="1"/>
  <c r="H64" i="1"/>
  <c r="G64" i="1"/>
  <c r="I59" i="1"/>
  <c r="H59" i="1"/>
  <c r="G59" i="1"/>
  <c r="I52" i="1"/>
  <c r="H52" i="1"/>
  <c r="G52" i="1"/>
  <c r="F52" i="1"/>
  <c r="I49" i="1"/>
  <c r="H49" i="1"/>
  <c r="G49" i="1"/>
  <c r="E52" i="1"/>
  <c r="I37" i="1"/>
  <c r="H37" i="1"/>
  <c r="G37" i="1"/>
  <c r="I32" i="1"/>
  <c r="H32" i="1"/>
  <c r="G32" i="1"/>
  <c r="I12" i="1"/>
  <c r="H12" i="1"/>
  <c r="G12" i="1"/>
  <c r="I8" i="1"/>
  <c r="H8" i="1"/>
  <c r="G8" i="1"/>
  <c r="E15" i="1"/>
  <c r="I15" i="1"/>
  <c r="H15" i="1"/>
  <c r="G15" i="1"/>
  <c r="F15" i="1"/>
  <c r="E53" i="1"/>
</calcChain>
</file>

<file path=xl/sharedStrings.xml><?xml version="1.0" encoding="utf-8"?>
<sst xmlns="http://schemas.openxmlformats.org/spreadsheetml/2006/main" count="142" uniqueCount="73">
  <si>
    <t>Бутерброд с сыром</t>
  </si>
  <si>
    <t>Вафли</t>
  </si>
  <si>
    <t>Чай с сахаром</t>
  </si>
  <si>
    <t>Батон</t>
  </si>
  <si>
    <t>Пирожок с повидлом</t>
  </si>
  <si>
    <t>Чай с сахаром и лимоном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</si>
  <si>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</si>
  <si>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</si>
  <si>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</si>
  <si>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</si>
  <si>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</si>
  <si>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</si>
  <si>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</si>
  <si>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</si>
  <si>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</si>
  <si>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</si>
  <si>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</si>
  <si>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</si>
  <si>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</si>
  <si>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</si>
  <si>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льготно</t>
  </si>
  <si>
    <t>20</t>
  </si>
  <si>
    <t>200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</si>
  <si>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</si>
  <si>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</si>
  <si>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</si>
  <si>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</si>
  <si>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</si>
  <si>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</si>
  <si>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100</t>
  </si>
  <si>
    <t>392-2015</t>
  </si>
  <si>
    <t>Пельмени отварные с маслом</t>
  </si>
  <si>
    <t>685-2015</t>
  </si>
  <si>
    <t>3-2015</t>
  </si>
  <si>
    <t>250</t>
  </si>
  <si>
    <t>Завтрак ОВЗ и инвалидов 5-11 кл</t>
  </si>
  <si>
    <t>Завтрак и обед компенсационно</t>
  </si>
  <si>
    <t>21,6</t>
  </si>
  <si>
    <t>Напиток ягодный</t>
  </si>
  <si>
    <t>406-2015</t>
  </si>
  <si>
    <t>Обед ОВЗ и инвалиды 1-4</t>
  </si>
  <si>
    <t>Завтрак 1-11</t>
  </si>
  <si>
    <t>265-2015</t>
  </si>
  <si>
    <t>Плов из свинины</t>
  </si>
  <si>
    <t>Сок</t>
  </si>
  <si>
    <t>0,2</t>
  </si>
  <si>
    <t>2-я смена Обед 2-4 6-7</t>
  </si>
  <si>
    <t>413-2015</t>
  </si>
  <si>
    <t>Пицца Школьная</t>
  </si>
  <si>
    <t>30/100</t>
  </si>
  <si>
    <t>0,4</t>
  </si>
  <si>
    <t>Сок 2 шт</t>
  </si>
  <si>
    <t>51/100</t>
  </si>
  <si>
    <t>686-2015</t>
  </si>
  <si>
    <t>200/15/7</t>
  </si>
  <si>
    <t>7/20</t>
  </si>
  <si>
    <t>ТТК</t>
  </si>
  <si>
    <t>Печенье</t>
  </si>
  <si>
    <t>30</t>
  </si>
  <si>
    <t>Полдник ОВЗ и инвалиды 1-4</t>
  </si>
  <si>
    <t>88-2015</t>
  </si>
  <si>
    <t>778-2004</t>
  </si>
  <si>
    <t>Булочка Осенняя</t>
  </si>
  <si>
    <t>60</t>
  </si>
  <si>
    <t>198/5</t>
  </si>
  <si>
    <t>111/5</t>
  </si>
  <si>
    <t>27/100</t>
  </si>
  <si>
    <t>41/100</t>
  </si>
  <si>
    <t>44</t>
  </si>
  <si>
    <t>34/100</t>
  </si>
  <si>
    <t>88/2</t>
  </si>
  <si>
    <t>Щи из свеж. капусты</t>
  </si>
  <si>
    <t>Щи из свеж. капусты со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</si>
</sst>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7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9" fillId="0" borderId="0"/>
  </cellStyleXfs>
  <cellXfs count="142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8" fillId="0" borderId="7" xfId="0" applyNumberFormat="1" applyFont="1" applyFill="1" applyBorder="1" applyAlignment="1" applyProtection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NumberFormat="1" applyFont="1" applyFill="1" applyBorder="1" applyAlignment="1" applyProtection="1">
      <alignment vertical="top" wrapText="1"/>
    </xf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2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4" xfId="0" applyNumberFormat="1" applyFont="1" applyFill="1" applyBorder="1" applyAlignment="1" applyProtection="1"/>
    <xf numFmtId="0" fontId="4" fillId="0" borderId="14" xfId="0" applyFont="1" applyBorder="1" applyAlignment="1"/>
    <xf numFmtId="0" fontId="4" fillId="2" borderId="17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5" xfId="0" applyNumberFormat="1" applyFont="1" applyFill="1" applyBorder="1" applyAlignment="1" applyProtection="1">
      <protection locked="0"/>
    </xf>
    <xf numFmtId="49" fontId="4" fillId="2" borderId="18" xfId="0" applyNumberFormat="1" applyFont="1" applyFill="1" applyBorder="1" applyAlignment="1" applyProtection="1">
      <protection locked="0"/>
    </xf>
    <xf numFmtId="0" fontId="5" fillId="2" borderId="14" xfId="0" applyFont="1" applyFill="1" applyBorder="1" applyAlignment="1"/>
    <xf numFmtId="0" fontId="4" fillId="2" borderId="19" xfId="0" applyFont="1" applyFill="1" applyBorder="1" applyAlignment="1"/>
    <xf numFmtId="49" fontId="4" fillId="2" borderId="19" xfId="0" applyNumberFormat="1" applyFont="1" applyFill="1" applyBorder="1" applyAlignment="1"/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3" fillId="0" borderId="1" xfId="0" applyFont="1" applyBorder="1" applyAlignment="1"/>
    <xf numFmtId="0" fontId="0" fillId="0" borderId="22" xfId="0" applyBorder="1" applyAlignment="1"/>
    <xf numFmtId="0" fontId="0" fillId="0" borderId="0" xfId="0" applyAlignment="1"/>
    <xf numFmtId="0" fontId="5" fillId="0" borderId="15" xfId="0" applyFont="1" applyBorder="1" applyAlignment="1"/>
    <xf numFmtId="0" fontId="0" fillId="0" borderId="1" xfId="0" applyBorder="1" applyAlignment="1"/>
    <xf numFmtId="0" fontId="6" fillId="2" borderId="23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0" fontId="5" fillId="0" borderId="12" xfId="0" applyFont="1" applyBorder="1" applyAlignment="1">
      <alignment vertical="top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49" fontId="1" fillId="2" borderId="14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8" fillId="2" borderId="15" xfId="0" applyFont="1" applyFill="1" applyBorder="1" applyAlignment="1"/>
    <xf numFmtId="49" fontId="8" fillId="2" borderId="15" xfId="0" applyNumberFormat="1" applyFont="1" applyFill="1" applyBorder="1" applyAlignment="1" applyProtection="1">
      <protection locked="0"/>
    </xf>
    <xf numFmtId="2" fontId="8" fillId="2" borderId="15" xfId="0" applyNumberFormat="1" applyFont="1" applyFill="1" applyBorder="1" applyAlignment="1" applyProtection="1">
      <protection locked="0"/>
    </xf>
    <xf numFmtId="0" fontId="8" fillId="0" borderId="7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22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7" xfId="0" applyNumberFormat="1" applyFont="1" applyFill="1" applyBorder="1" applyAlignment="1" applyProtection="1">
      <protection locked="0"/>
    </xf>
    <xf numFmtId="0" fontId="8" fillId="0" borderId="15" xfId="2" applyNumberFormat="1" applyFont="1" applyFill="1" applyBorder="1" applyAlignment="1" applyProtection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 applyProtection="1">
      <alignment horizontal="left"/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49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19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164" fontId="8" fillId="2" borderId="15" xfId="0" applyNumberFormat="1" applyFont="1" applyFill="1" applyBorder="1" applyAlignment="1" applyProtection="1">
      <protection locked="0"/>
    </xf>
    <xf numFmtId="0" fontId="8" fillId="0" borderId="15" xfId="0" applyFont="1" applyBorder="1" applyAlignment="1"/>
    <xf numFmtId="49" fontId="8" fillId="0" borderId="15" xfId="0" applyNumberFormat="1" applyFont="1" applyBorder="1" applyAlignment="1"/>
    <xf numFmtId="0" fontId="8" fillId="2" borderId="1" xfId="0" applyFont="1" applyFill="1" applyBorder="1" applyAlignment="1" applyProtection="1">
      <protection locked="0"/>
    </xf>
    <xf numFmtId="0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/>
    <xf numFmtId="1" fontId="8" fillId="2" borderId="1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0" borderId="11" xfId="169" applyFont="1" applyBorder="1" applyAlignment="1"/>
    <xf numFmtId="0" fontId="8" fillId="0" borderId="17" xfId="0" applyFont="1" applyBorder="1" applyAlignment="1"/>
    <xf numFmtId="0" fontId="8" fillId="2" borderId="18" xfId="0" applyFont="1" applyFill="1" applyBorder="1" applyAlignment="1"/>
    <xf numFmtId="49" fontId="8" fillId="2" borderId="18" xfId="0" applyNumberFormat="1" applyFont="1" applyFill="1" applyBorder="1" applyAlignment="1" applyProtection="1">
      <protection locked="0"/>
    </xf>
    <xf numFmtId="0" fontId="8" fillId="0" borderId="17" xfId="195" applyFont="1" applyFill="1" applyBorder="1" applyAlignment="1"/>
    <xf numFmtId="0" fontId="8" fillId="0" borderId="17" xfId="195" applyFont="1" applyBorder="1" applyAlignment="1"/>
    <xf numFmtId="0" fontId="8" fillId="0" borderId="28" xfId="195" applyFont="1" applyFill="1" applyBorder="1" applyAlignment="1"/>
    <xf numFmtId="0" fontId="8" fillId="0" borderId="19" xfId="0" applyFont="1" applyBorder="1" applyAlignment="1"/>
    <xf numFmtId="49" fontId="8" fillId="0" borderId="19" xfId="0" applyNumberFormat="1" applyFont="1" applyBorder="1" applyAlignment="1"/>
    <xf numFmtId="2" fontId="8" fillId="0" borderId="19" xfId="0" applyNumberFormat="1" applyFont="1" applyBorder="1" applyAlignment="1"/>
    <xf numFmtId="164" fontId="8" fillId="0" borderId="20" xfId="0" applyNumberFormat="1" applyFont="1" applyBorder="1" applyAlignment="1"/>
    <xf numFmtId="0" fontId="8" fillId="2" borderId="17" xfId="0" applyFont="1" applyFill="1" applyBorder="1" applyAlignment="1" applyProtection="1">
      <protection locked="0"/>
    </xf>
    <xf numFmtId="49" fontId="8" fillId="2" borderId="17" xfId="0" applyNumberFormat="1" applyFont="1" applyFill="1" applyBorder="1" applyAlignment="1" applyProtection="1">
      <protection locked="0"/>
    </xf>
    <xf numFmtId="2" fontId="8" fillId="2" borderId="17" xfId="0" applyNumberFormat="1" applyFont="1" applyFill="1" applyBorder="1" applyAlignment="1" applyProtection="1">
      <protection locked="0"/>
    </xf>
    <xf numFmtId="0" fontId="8" fillId="0" borderId="19" xfId="123" applyFont="1" applyBorder="1" applyAlignment="1"/>
    <xf numFmtId="49" fontId="8" fillId="0" borderId="19" xfId="123" applyNumberFormat="1" applyFont="1" applyBorder="1" applyAlignment="1"/>
    <xf numFmtId="0" fontId="8" fillId="0" borderId="29" xfId="0" applyFont="1" applyBorder="1" applyAlignment="1"/>
    <xf numFmtId="49" fontId="8" fillId="0" borderId="29" xfId="0" applyNumberFormat="1" applyFont="1" applyBorder="1" applyAlignment="1"/>
    <xf numFmtId="0" fontId="8" fillId="2" borderId="17" xfId="0" applyFont="1" applyFill="1" applyBorder="1" applyAlignment="1" applyProtection="1">
      <alignment wrapText="1"/>
      <protection locked="0"/>
    </xf>
    <xf numFmtId="0" fontId="8" fillId="0" borderId="1" xfId="195" applyFont="1" applyFill="1" applyBorder="1" applyAlignment="1"/>
    <xf numFmtId="0" fontId="8" fillId="0" borderId="1" xfId="195" applyFont="1" applyBorder="1" applyAlignment="1"/>
    <xf numFmtId="0" fontId="8" fillId="0" borderId="4" xfId="195" applyFont="1" applyFill="1" applyBorder="1" applyAlignment="1"/>
    <xf numFmtId="164" fontId="8" fillId="0" borderId="21" xfId="0" applyNumberFormat="1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2" borderId="19" xfId="0" applyFont="1" applyFill="1" applyBorder="1" applyAlignment="1"/>
    <xf numFmtId="49" fontId="8" fillId="0" borderId="1" xfId="0" applyNumberFormat="1" applyFont="1" applyFill="1" applyBorder="1" applyAlignment="1" applyProtection="1"/>
    <xf numFmtId="2" fontId="6" fillId="2" borderId="19" xfId="0" applyNumberFormat="1" applyFont="1" applyFill="1" applyBorder="1" applyAlignment="1" applyProtection="1">
      <protection locked="0"/>
    </xf>
    <xf numFmtId="164" fontId="6" fillId="2" borderId="20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21" xfId="0" applyNumberFormat="1" applyFont="1" applyFill="1" applyBorder="1" applyAlignment="1" applyProtection="1">
      <protection locked="0"/>
    </xf>
    <xf numFmtId="1" fontId="6" fillId="2" borderId="20" xfId="0" applyNumberFormat="1" applyFont="1" applyFill="1" applyBorder="1" applyAlignment="1" applyProtection="1">
      <protection locked="0"/>
    </xf>
    <xf numFmtId="2" fontId="6" fillId="2" borderId="18" xfId="0" applyNumberFormat="1" applyFont="1" applyFill="1" applyBorder="1" applyAlignment="1" applyProtection="1">
      <protection locked="0"/>
    </xf>
    <xf numFmtId="0" fontId="6" fillId="0" borderId="17" xfId="195" applyFont="1" applyFill="1" applyBorder="1" applyAlignment="1"/>
    <xf numFmtId="0" fontId="6" fillId="0" borderId="17" xfId="195" applyFont="1" applyBorder="1" applyAlignment="1"/>
    <xf numFmtId="0" fontId="6" fillId="0" borderId="28" xfId="195" applyFont="1" applyFill="1" applyBorder="1" applyAlignment="1"/>
    <xf numFmtId="2" fontId="6" fillId="0" borderId="19" xfId="0" applyNumberFormat="1" applyFont="1" applyBorder="1" applyAlignment="1"/>
    <xf numFmtId="164" fontId="6" fillId="0" borderId="20" xfId="0" applyNumberFormat="1" applyFont="1" applyBorder="1" applyAlignment="1"/>
    <xf numFmtId="2" fontId="6" fillId="0" borderId="19" xfId="123" applyNumberFormat="1" applyFont="1" applyBorder="1" applyAlignment="1"/>
    <xf numFmtId="164" fontId="6" fillId="0" borderId="20" xfId="123" applyNumberFormat="1" applyFont="1" applyBorder="1" applyAlignment="1"/>
    <xf numFmtId="2" fontId="6" fillId="0" borderId="2" xfId="123" applyNumberFormat="1" applyFont="1" applyBorder="1" applyAlignment="1"/>
    <xf numFmtId="2" fontId="6" fillId="0" borderId="3" xfId="123" applyNumberFormat="1" applyFont="1" applyBorder="1" applyAlignment="1"/>
    <xf numFmtId="2" fontId="6" fillId="0" borderId="29" xfId="0" applyNumberFormat="1" applyFont="1" applyBorder="1" applyAlignment="1"/>
    <xf numFmtId="0" fontId="6" fillId="0" borderId="30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2" fontId="6" fillId="2" borderId="1" xfId="0" applyNumberFormat="1" applyFont="1" applyFill="1" applyBorder="1" applyAlignment="1" applyProtection="1">
      <protection locked="0"/>
    </xf>
    <xf numFmtId="2" fontId="6" fillId="0" borderId="21" xfId="123" applyNumberFormat="1" applyFont="1" applyBorder="1" applyAlignment="1"/>
    <xf numFmtId="2" fontId="6" fillId="2" borderId="21" xfId="0" applyNumberFormat="1" applyFont="1" applyFill="1" applyBorder="1" applyAlignment="1" applyProtection="1">
      <protection locked="0"/>
    </xf>
    <xf numFmtId="2" fontId="6" fillId="0" borderId="21" xfId="0" applyNumberFormat="1" applyFont="1" applyBorder="1" applyAlignment="1"/>
    <xf numFmtId="0" fontId="5" fillId="0" borderId="2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2" borderId="22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2 2" xfId="194" xr:uid="{00000000-0005-0000-0000-0000C2000000}"/>
    <cellStyle name="Обычный 93" xfId="195" xr:uid="{00000000-0005-0000-0000-0000C3000000}"/>
    <cellStyle name="Обычный 93 2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2"/>
  <sheetViews>
    <sheetView tabSelected="1" workbookViewId="0">
      <selection activeCell="D75" sqref="D75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8"/>
      <c r="E1" s="3"/>
      <c r="F1" s="3"/>
      <c r="G1" s="4"/>
      <c r="H1" s="4"/>
      <c r="I1" s="5"/>
    </row>
    <row r="2" spans="1:9" x14ac:dyDescent="0.2">
      <c r="A2" s="5" t="s">
        <v>8</v>
      </c>
      <c r="B2" s="133"/>
      <c r="C2" s="134"/>
      <c r="D2" s="9" t="s">
        <v>9</v>
      </c>
      <c r="E2" s="6"/>
      <c r="F2" s="5"/>
      <c r="G2" s="5"/>
      <c r="H2" s="5" t="s">
        <v>10</v>
      </c>
      <c r="I2" s="7">
        <v>44648</v>
      </c>
    </row>
    <row r="3" spans="1:9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9" ht="15.75" thickBot="1" x14ac:dyDescent="0.3">
      <c r="A4" s="33" t="s">
        <v>11</v>
      </c>
      <c r="B4" s="34" t="s">
        <v>12</v>
      </c>
      <c r="C4" s="34" t="s">
        <v>13</v>
      </c>
      <c r="D4" s="35" t="s">
        <v>14</v>
      </c>
      <c r="E4" s="34" t="s">
        <v>15</v>
      </c>
      <c r="F4" s="36" t="s">
        <v>16</v>
      </c>
      <c r="G4" s="34" t="s">
        <v>17</v>
      </c>
      <c r="H4" s="34" t="s">
        <v>18</v>
      </c>
      <c r="I4" s="37" t="s">
        <v>19</v>
      </c>
    </row>
    <row r="5" spans="1:9" ht="15.75" x14ac:dyDescent="0.25">
      <c r="A5" s="22" t="s">
        <v>41</v>
      </c>
      <c r="B5" s="31" t="s">
        <v>30</v>
      </c>
      <c r="C5" s="51" t="s">
        <v>31</v>
      </c>
      <c r="D5" s="52" t="s">
        <v>64</v>
      </c>
      <c r="E5" s="53">
        <v>41.51</v>
      </c>
      <c r="F5" s="54">
        <v>397</v>
      </c>
      <c r="G5" s="55">
        <v>19.82</v>
      </c>
      <c r="H5" s="55">
        <v>19.29</v>
      </c>
      <c r="I5" s="55">
        <v>36.049999999999997</v>
      </c>
    </row>
    <row r="6" spans="1:9" ht="15.75" x14ac:dyDescent="0.25">
      <c r="A6" s="22"/>
      <c r="B6" s="30" t="s">
        <v>53</v>
      </c>
      <c r="C6" s="56" t="s">
        <v>5</v>
      </c>
      <c r="D6" s="57" t="s">
        <v>54</v>
      </c>
      <c r="E6" s="58">
        <v>3.2</v>
      </c>
      <c r="F6" s="59">
        <v>62</v>
      </c>
      <c r="G6" s="60">
        <v>0.13</v>
      </c>
      <c r="H6" s="60">
        <v>0.02</v>
      </c>
      <c r="I6" s="58">
        <v>15.2</v>
      </c>
    </row>
    <row r="7" spans="1:9" ht="16.5" thickBot="1" x14ac:dyDescent="0.3">
      <c r="A7" s="22"/>
      <c r="B7" s="30"/>
      <c r="C7" s="51" t="s">
        <v>6</v>
      </c>
      <c r="D7" s="52" t="s">
        <v>21</v>
      </c>
      <c r="E7" s="53">
        <v>0.81</v>
      </c>
      <c r="F7" s="61">
        <v>46</v>
      </c>
      <c r="G7" s="62">
        <v>1.7</v>
      </c>
      <c r="H7" s="62">
        <v>0.3</v>
      </c>
      <c r="I7" s="62">
        <v>9</v>
      </c>
    </row>
    <row r="8" spans="1:9" s="1" customFormat="1" ht="16.5" thickBot="1" x14ac:dyDescent="0.3">
      <c r="A8" s="13"/>
      <c r="B8" s="23"/>
      <c r="C8" s="63"/>
      <c r="D8" s="64"/>
      <c r="E8" s="107">
        <f>E5+E6+E7</f>
        <v>45.52</v>
      </c>
      <c r="F8" s="108">
        <f>F5+F6+F7</f>
        <v>505</v>
      </c>
      <c r="G8" s="109">
        <f>G5+G6+G7</f>
        <v>21.65</v>
      </c>
      <c r="H8" s="109">
        <f>H5+H6+H7</f>
        <v>19.61</v>
      </c>
      <c r="I8" s="110">
        <f>I5+I6+I7</f>
        <v>60.25</v>
      </c>
    </row>
    <row r="9" spans="1:9" s="1" customFormat="1" ht="15.75" x14ac:dyDescent="0.25">
      <c r="A9" s="12" t="s">
        <v>20</v>
      </c>
      <c r="B9" s="46" t="s">
        <v>30</v>
      </c>
      <c r="C9" s="65" t="s">
        <v>31</v>
      </c>
      <c r="D9" s="66" t="s">
        <v>65</v>
      </c>
      <c r="E9" s="67">
        <v>24.19</v>
      </c>
      <c r="F9" s="68">
        <v>237.4</v>
      </c>
      <c r="G9" s="67">
        <v>11.9</v>
      </c>
      <c r="H9" s="67">
        <v>11.5</v>
      </c>
      <c r="I9" s="69" t="s">
        <v>37</v>
      </c>
    </row>
    <row r="10" spans="1:9" s="1" customFormat="1" ht="15.75" x14ac:dyDescent="0.25">
      <c r="A10" s="22"/>
      <c r="B10" s="30" t="s">
        <v>32</v>
      </c>
      <c r="C10" s="56" t="s">
        <v>2</v>
      </c>
      <c r="D10" s="57" t="s">
        <v>7</v>
      </c>
      <c r="E10" s="58">
        <v>2</v>
      </c>
      <c r="F10" s="59">
        <v>60</v>
      </c>
      <c r="G10" s="60">
        <v>7.0000000000000007E-2</v>
      </c>
      <c r="H10" s="60">
        <v>0.02</v>
      </c>
      <c r="I10" s="58">
        <v>15</v>
      </c>
    </row>
    <row r="11" spans="1:9" s="1" customFormat="1" ht="16.5" thickBot="1" x14ac:dyDescent="0.3">
      <c r="A11" s="22"/>
      <c r="B11" s="30"/>
      <c r="C11" s="51" t="s">
        <v>6</v>
      </c>
      <c r="D11" s="52" t="s">
        <v>21</v>
      </c>
      <c r="E11" s="53">
        <v>0.81</v>
      </c>
      <c r="F11" s="61">
        <v>46</v>
      </c>
      <c r="G11" s="62">
        <v>1.7</v>
      </c>
      <c r="H11" s="62">
        <v>0.3</v>
      </c>
      <c r="I11" s="62">
        <v>9</v>
      </c>
    </row>
    <row r="12" spans="1:9" ht="16.5" thickBot="1" x14ac:dyDescent="0.3">
      <c r="A12" s="22"/>
      <c r="B12" s="23"/>
      <c r="C12" s="70"/>
      <c r="D12" s="64"/>
      <c r="E12" s="107">
        <f>E9+E10+E11</f>
        <v>27</v>
      </c>
      <c r="F12" s="111">
        <f>F9+F10+F11</f>
        <v>343.4</v>
      </c>
      <c r="G12" s="108">
        <f>G9+G10+G11</f>
        <v>13.67</v>
      </c>
      <c r="H12" s="108">
        <f>H9+H10+H11</f>
        <v>11.82</v>
      </c>
      <c r="I12" s="111">
        <f>I9+I10+I11</f>
        <v>45.6</v>
      </c>
    </row>
    <row r="13" spans="1:9" ht="31.5" x14ac:dyDescent="0.25">
      <c r="A13" s="14" t="s">
        <v>36</v>
      </c>
      <c r="B13" s="31" t="s">
        <v>33</v>
      </c>
      <c r="C13" s="51" t="s">
        <v>0</v>
      </c>
      <c r="D13" s="52" t="s">
        <v>55</v>
      </c>
      <c r="E13" s="53">
        <v>5</v>
      </c>
      <c r="F13" s="54">
        <v>156</v>
      </c>
      <c r="G13" s="55">
        <v>2.4</v>
      </c>
      <c r="H13" s="55">
        <v>3.87</v>
      </c>
      <c r="I13" s="55">
        <v>27.83</v>
      </c>
    </row>
    <row r="14" spans="1:9" ht="16.5" thickBot="1" x14ac:dyDescent="0.3">
      <c r="A14" s="22"/>
      <c r="B14" s="30" t="s">
        <v>32</v>
      </c>
      <c r="C14" s="56" t="s">
        <v>2</v>
      </c>
      <c r="D14" s="57" t="s">
        <v>7</v>
      </c>
      <c r="E14" s="58">
        <v>2</v>
      </c>
      <c r="F14" s="59">
        <v>60</v>
      </c>
      <c r="G14" s="60">
        <v>7.0000000000000007E-2</v>
      </c>
      <c r="H14" s="60">
        <v>0.02</v>
      </c>
      <c r="I14" s="58">
        <v>15</v>
      </c>
    </row>
    <row r="15" spans="1:9" s="1" customFormat="1" ht="16.5" thickBot="1" x14ac:dyDescent="0.3">
      <c r="A15" s="43"/>
      <c r="B15" s="23"/>
      <c r="C15" s="63"/>
      <c r="D15" s="64"/>
      <c r="E15" s="107">
        <f>SUM(E13:E14)</f>
        <v>7</v>
      </c>
      <c r="F15" s="108">
        <f>SUM(F13:F14)</f>
        <v>216</v>
      </c>
      <c r="G15" s="109">
        <f>SUM(G13:G14)</f>
        <v>2.4699999999999998</v>
      </c>
      <c r="H15" s="109">
        <f>SUM(H13:H14)</f>
        <v>3.89</v>
      </c>
      <c r="I15" s="110">
        <f>SUM(I13:I14)</f>
        <v>42.83</v>
      </c>
    </row>
    <row r="16" spans="1:9" s="1" customFormat="1" ht="31.5" x14ac:dyDescent="0.25">
      <c r="A16" s="49" t="s">
        <v>40</v>
      </c>
      <c r="B16" s="44" t="s">
        <v>60</v>
      </c>
      <c r="C16" s="71" t="s">
        <v>72</v>
      </c>
      <c r="D16" s="52" t="s">
        <v>34</v>
      </c>
      <c r="E16" s="53">
        <v>7.18</v>
      </c>
      <c r="F16" s="72">
        <v>89.75</v>
      </c>
      <c r="G16" s="53">
        <v>1.77</v>
      </c>
      <c r="H16" s="53">
        <v>4.95</v>
      </c>
      <c r="I16" s="53">
        <v>7.9</v>
      </c>
    </row>
    <row r="17" spans="1:12" s="1" customFormat="1" ht="15.75" x14ac:dyDescent="0.25">
      <c r="A17" s="48"/>
      <c r="B17" s="25" t="s">
        <v>42</v>
      </c>
      <c r="C17" s="73" t="s">
        <v>43</v>
      </c>
      <c r="D17" s="74" t="s">
        <v>52</v>
      </c>
      <c r="E17" s="73">
        <v>31.53</v>
      </c>
      <c r="F17" s="54">
        <v>305</v>
      </c>
      <c r="G17" s="73">
        <v>14.1</v>
      </c>
      <c r="H17" s="73">
        <v>15.4</v>
      </c>
      <c r="I17" s="73">
        <v>27.4</v>
      </c>
    </row>
    <row r="18" spans="1:12" s="1" customFormat="1" ht="15.75" x14ac:dyDescent="0.25">
      <c r="A18" s="48"/>
      <c r="B18" s="30" t="s">
        <v>56</v>
      </c>
      <c r="C18" s="56" t="s">
        <v>38</v>
      </c>
      <c r="D18" s="57" t="s">
        <v>22</v>
      </c>
      <c r="E18" s="58">
        <v>10.06</v>
      </c>
      <c r="F18" s="59">
        <v>111</v>
      </c>
      <c r="G18" s="60">
        <v>0.7</v>
      </c>
      <c r="H18" s="60">
        <v>0.02</v>
      </c>
      <c r="I18" s="58">
        <v>27</v>
      </c>
    </row>
    <row r="19" spans="1:12" s="1" customFormat="1" ht="15.75" x14ac:dyDescent="0.25">
      <c r="A19" s="48"/>
      <c r="B19" s="25"/>
      <c r="C19" s="75" t="s">
        <v>3</v>
      </c>
      <c r="D19" s="76">
        <v>20</v>
      </c>
      <c r="E19" s="77">
        <v>1.31</v>
      </c>
      <c r="F19" s="78">
        <v>56</v>
      </c>
      <c r="G19" s="79">
        <v>1.6</v>
      </c>
      <c r="H19" s="79">
        <v>0.6</v>
      </c>
      <c r="I19" s="79">
        <v>10.8</v>
      </c>
    </row>
    <row r="20" spans="1:12" s="1" customFormat="1" ht="15.75" x14ac:dyDescent="0.25">
      <c r="A20" s="48"/>
      <c r="B20" s="25"/>
      <c r="C20" s="51" t="s">
        <v>6</v>
      </c>
      <c r="D20" s="52" t="s">
        <v>21</v>
      </c>
      <c r="E20" s="53">
        <v>0.81</v>
      </c>
      <c r="F20" s="61">
        <v>46</v>
      </c>
      <c r="G20" s="62">
        <v>1.7</v>
      </c>
      <c r="H20" s="62">
        <v>0.3</v>
      </c>
      <c r="I20" s="62">
        <v>9</v>
      </c>
    </row>
    <row r="21" spans="1:12" s="1" customFormat="1" ht="15.75" x14ac:dyDescent="0.25">
      <c r="A21" s="48"/>
      <c r="B21" s="25"/>
      <c r="C21" s="51" t="s">
        <v>57</v>
      </c>
      <c r="D21" s="52" t="s">
        <v>58</v>
      </c>
      <c r="E21" s="53">
        <v>5.49</v>
      </c>
      <c r="F21" s="80">
        <v>130.5</v>
      </c>
      <c r="G21" s="81">
        <v>2.13</v>
      </c>
      <c r="H21" s="81">
        <v>4.53</v>
      </c>
      <c r="I21" s="81">
        <v>20.309999999999999</v>
      </c>
    </row>
    <row r="22" spans="1:12" s="1" customFormat="1" ht="16.5" thickBot="1" x14ac:dyDescent="0.3">
      <c r="A22" s="48"/>
      <c r="B22" s="32"/>
      <c r="C22" s="82"/>
      <c r="D22" s="83"/>
      <c r="E22" s="112">
        <v>56.38000000000001</v>
      </c>
      <c r="F22" s="113">
        <v>738.25</v>
      </c>
      <c r="G22" s="114">
        <v>22</v>
      </c>
      <c r="H22" s="113">
        <v>25.800000000000004</v>
      </c>
      <c r="I22" s="115">
        <v>102.41</v>
      </c>
    </row>
    <row r="23" spans="1:12" s="1" customFormat="1" ht="32.25" thickBot="1" x14ac:dyDescent="0.3">
      <c r="A23" s="50" t="s">
        <v>59</v>
      </c>
      <c r="B23" s="23"/>
      <c r="C23" s="63" t="s">
        <v>51</v>
      </c>
      <c r="D23" s="64" t="s">
        <v>50</v>
      </c>
      <c r="E23" s="107">
        <v>26</v>
      </c>
      <c r="F23" s="109">
        <v>180</v>
      </c>
      <c r="G23" s="109"/>
      <c r="H23" s="109"/>
      <c r="I23" s="110">
        <v>40</v>
      </c>
    </row>
    <row r="24" spans="1:12" s="1" customFormat="1" ht="16.5" thickBot="1" x14ac:dyDescent="0.3">
      <c r="A24" s="48"/>
      <c r="B24" s="31"/>
      <c r="C24" s="51" t="s">
        <v>1</v>
      </c>
      <c r="D24" s="52" t="s">
        <v>68</v>
      </c>
      <c r="E24" s="53">
        <v>8.14</v>
      </c>
      <c r="F24" s="54">
        <v>244</v>
      </c>
      <c r="G24" s="73">
        <v>1.8</v>
      </c>
      <c r="H24" s="73">
        <v>14.6</v>
      </c>
      <c r="I24" s="73">
        <v>26</v>
      </c>
    </row>
    <row r="25" spans="1:12" s="1" customFormat="1" ht="15.75" x14ac:dyDescent="0.25">
      <c r="A25" s="48"/>
      <c r="B25" s="30"/>
      <c r="C25" s="56"/>
      <c r="D25" s="57"/>
      <c r="E25" s="58"/>
      <c r="F25" s="59"/>
      <c r="G25" s="60"/>
      <c r="H25" s="60"/>
      <c r="I25" s="58"/>
    </row>
    <row r="26" spans="1:12" s="1" customFormat="1" ht="16.5" thickBot="1" x14ac:dyDescent="0.3">
      <c r="A26" s="48"/>
      <c r="B26" s="29"/>
      <c r="C26" s="51"/>
      <c r="D26" s="52"/>
      <c r="E26" s="53">
        <v>34.14</v>
      </c>
      <c r="F26" s="80">
        <v>424</v>
      </c>
      <c r="G26" s="81">
        <v>1.8</v>
      </c>
      <c r="H26" s="81">
        <v>14.6</v>
      </c>
      <c r="I26" s="81">
        <v>66</v>
      </c>
    </row>
    <row r="27" spans="1:12" s="1" customFormat="1" ht="16.5" thickBot="1" x14ac:dyDescent="0.3">
      <c r="A27" s="48"/>
      <c r="B27" s="23"/>
      <c r="C27" s="63"/>
      <c r="D27" s="64"/>
      <c r="E27" s="107">
        <v>34.14</v>
      </c>
      <c r="F27" s="109"/>
      <c r="G27" s="109"/>
      <c r="H27" s="109"/>
      <c r="I27" s="109"/>
    </row>
    <row r="28" spans="1:12" ht="13.5" customHeight="1" x14ac:dyDescent="0.2">
      <c r="A28" s="138" t="s">
        <v>35</v>
      </c>
      <c r="B28" s="31"/>
      <c r="C28" s="51"/>
      <c r="D28" s="52"/>
      <c r="E28" s="53"/>
      <c r="F28" s="73"/>
      <c r="G28" s="73"/>
      <c r="H28" s="73"/>
      <c r="I28" s="73"/>
      <c r="J28" s="19"/>
      <c r="K28" s="2"/>
      <c r="L28" s="2"/>
    </row>
    <row r="29" spans="1:12" ht="34.5" customHeight="1" x14ac:dyDescent="0.2">
      <c r="A29" s="139"/>
      <c r="B29" s="46" t="s">
        <v>30</v>
      </c>
      <c r="C29" s="65" t="s">
        <v>31</v>
      </c>
      <c r="D29" s="66" t="s">
        <v>70</v>
      </c>
      <c r="E29" s="67">
        <v>18.329999999999998</v>
      </c>
      <c r="F29" s="68">
        <v>237.4</v>
      </c>
      <c r="G29" s="67">
        <v>11.9</v>
      </c>
      <c r="H29" s="67">
        <v>11.5</v>
      </c>
      <c r="I29" s="69" t="s">
        <v>37</v>
      </c>
      <c r="J29" s="2"/>
      <c r="K29" s="2"/>
      <c r="L29" s="2"/>
    </row>
    <row r="30" spans="1:12" ht="34.5" customHeight="1" x14ac:dyDescent="0.2">
      <c r="A30" s="139"/>
      <c r="B30" s="30" t="s">
        <v>32</v>
      </c>
      <c r="C30" s="56" t="s">
        <v>2</v>
      </c>
      <c r="D30" s="57" t="s">
        <v>7</v>
      </c>
      <c r="E30" s="58">
        <v>2</v>
      </c>
      <c r="F30" s="59">
        <v>60</v>
      </c>
      <c r="G30" s="60">
        <v>7.0000000000000007E-2</v>
      </c>
      <c r="H30" s="60">
        <v>0.02</v>
      </c>
      <c r="I30" s="58">
        <v>15</v>
      </c>
      <c r="J30" s="2"/>
      <c r="K30" s="2"/>
      <c r="L30" s="2"/>
    </row>
    <row r="31" spans="1:12" ht="12.75" customHeight="1" thickBot="1" x14ac:dyDescent="0.25">
      <c r="A31" s="18"/>
      <c r="B31" s="29"/>
      <c r="C31" s="51" t="s">
        <v>6</v>
      </c>
      <c r="D31" s="52" t="s">
        <v>21</v>
      </c>
      <c r="E31" s="53">
        <v>0.81</v>
      </c>
      <c r="F31" s="61">
        <v>46</v>
      </c>
      <c r="G31" s="62">
        <v>1.7</v>
      </c>
      <c r="H31" s="62">
        <v>0.3</v>
      </c>
      <c r="I31" s="62">
        <v>9</v>
      </c>
    </row>
    <row r="32" spans="1:12" ht="16.5" thickBot="1" x14ac:dyDescent="0.3">
      <c r="A32" s="11"/>
      <c r="B32" s="28"/>
      <c r="C32" s="87"/>
      <c r="D32" s="88"/>
      <c r="E32" s="116">
        <f>E29+E30+E31</f>
        <v>21.139999999999997</v>
      </c>
      <c r="F32" s="117">
        <f>F29+F30+F31</f>
        <v>343.4</v>
      </c>
      <c r="G32" s="117">
        <f>G29+G30+G31</f>
        <v>13.67</v>
      </c>
      <c r="H32" s="117">
        <f>H29+H30+H31</f>
        <v>11.82</v>
      </c>
      <c r="I32" s="117">
        <f>I29+I30+I31</f>
        <v>45.6</v>
      </c>
    </row>
    <row r="33" spans="1:9" ht="31.5" x14ac:dyDescent="0.25">
      <c r="A33" s="15" t="s">
        <v>23</v>
      </c>
      <c r="B33" s="44" t="s">
        <v>60</v>
      </c>
      <c r="C33" s="71" t="s">
        <v>71</v>
      </c>
      <c r="D33" s="52" t="s">
        <v>22</v>
      </c>
      <c r="E33" s="53">
        <v>5.74</v>
      </c>
      <c r="F33" s="72">
        <v>89.75</v>
      </c>
      <c r="G33" s="53">
        <v>1.77</v>
      </c>
      <c r="H33" s="53">
        <v>4.95</v>
      </c>
      <c r="I33" s="53">
        <v>7.9</v>
      </c>
    </row>
    <row r="34" spans="1:9" ht="15.75" x14ac:dyDescent="0.25">
      <c r="A34" s="38"/>
      <c r="B34" s="25" t="s">
        <v>42</v>
      </c>
      <c r="C34" s="73" t="s">
        <v>43</v>
      </c>
      <c r="D34" s="74" t="s">
        <v>69</v>
      </c>
      <c r="E34" s="73">
        <v>22.31</v>
      </c>
      <c r="F34" s="54">
        <v>250.5</v>
      </c>
      <c r="G34" s="73">
        <v>11.6</v>
      </c>
      <c r="H34" s="73">
        <v>12.7</v>
      </c>
      <c r="I34" s="73">
        <v>22.5</v>
      </c>
    </row>
    <row r="35" spans="1:9" ht="15.75" x14ac:dyDescent="0.25">
      <c r="A35" s="38"/>
      <c r="B35" s="30" t="s">
        <v>32</v>
      </c>
      <c r="C35" s="56" t="s">
        <v>2</v>
      </c>
      <c r="D35" s="57" t="s">
        <v>7</v>
      </c>
      <c r="E35" s="58">
        <v>2</v>
      </c>
      <c r="F35" s="59">
        <v>60</v>
      </c>
      <c r="G35" s="60">
        <v>7.0000000000000007E-2</v>
      </c>
      <c r="H35" s="60">
        <v>0.02</v>
      </c>
      <c r="I35" s="58">
        <v>15</v>
      </c>
    </row>
    <row r="36" spans="1:9" ht="16.5" thickBot="1" x14ac:dyDescent="0.3">
      <c r="A36" s="38"/>
      <c r="B36" s="31"/>
      <c r="C36" s="51" t="s">
        <v>6</v>
      </c>
      <c r="D36" s="52" t="s">
        <v>21</v>
      </c>
      <c r="E36" s="53">
        <v>0.81</v>
      </c>
      <c r="F36" s="61">
        <v>46</v>
      </c>
      <c r="G36" s="62">
        <v>1.7</v>
      </c>
      <c r="H36" s="62">
        <v>0.3</v>
      </c>
      <c r="I36" s="62">
        <v>9</v>
      </c>
    </row>
    <row r="37" spans="1:9" ht="16.5" thickBot="1" x14ac:dyDescent="0.3">
      <c r="A37" s="39"/>
      <c r="B37" s="27"/>
      <c r="C37" s="94"/>
      <c r="D37" s="95"/>
      <c r="E37" s="118">
        <f>E33+E34+E35+E36</f>
        <v>30.859999999999996</v>
      </c>
      <c r="F37" s="119">
        <f>F33+F34+F35+F36</f>
        <v>446.25</v>
      </c>
      <c r="G37" s="120">
        <f>G33+G34+G35+G36</f>
        <v>15.139999999999999</v>
      </c>
      <c r="H37" s="120">
        <f>H33+H34+H35+H36</f>
        <v>17.97</v>
      </c>
      <c r="I37" s="121">
        <f>I33+I34+I35+I36</f>
        <v>54.4</v>
      </c>
    </row>
    <row r="38" spans="1:9" ht="16.5" thickBot="1" x14ac:dyDescent="0.3">
      <c r="A38" s="40"/>
      <c r="B38" s="26"/>
      <c r="C38" s="96"/>
      <c r="D38" s="97"/>
      <c r="E38" s="122">
        <f>E32+E37</f>
        <v>51.999999999999993</v>
      </c>
      <c r="F38" s="123"/>
      <c r="G38" s="124"/>
      <c r="H38" s="124"/>
      <c r="I38" s="125"/>
    </row>
    <row r="39" spans="1:9" ht="31.5" customHeight="1" x14ac:dyDescent="0.2">
      <c r="A39" s="16" t="s">
        <v>28</v>
      </c>
      <c r="B39" s="31"/>
      <c r="C39" s="51" t="s">
        <v>44</v>
      </c>
      <c r="D39" s="52" t="s">
        <v>45</v>
      </c>
      <c r="E39" s="53">
        <v>13</v>
      </c>
      <c r="F39" s="54">
        <v>90</v>
      </c>
      <c r="G39" s="73"/>
      <c r="H39" s="73"/>
      <c r="I39" s="73">
        <v>20</v>
      </c>
    </row>
    <row r="40" spans="1:9" ht="15" customHeight="1" x14ac:dyDescent="0.2">
      <c r="A40" s="17"/>
      <c r="B40" s="30"/>
      <c r="C40" s="56" t="s">
        <v>1</v>
      </c>
      <c r="D40" s="57" t="s">
        <v>68</v>
      </c>
      <c r="E40" s="58">
        <v>8.14</v>
      </c>
      <c r="F40" s="59">
        <v>244</v>
      </c>
      <c r="G40" s="60">
        <v>1.8</v>
      </c>
      <c r="H40" s="60">
        <v>14.6</v>
      </c>
      <c r="I40" s="58">
        <v>26</v>
      </c>
    </row>
    <row r="41" spans="1:9" ht="15" customHeight="1" x14ac:dyDescent="0.2">
      <c r="A41" s="17"/>
      <c r="B41" s="29"/>
      <c r="C41" s="98"/>
      <c r="D41" s="92"/>
      <c r="E41" s="93">
        <v>21.14</v>
      </c>
      <c r="F41" s="84">
        <v>334</v>
      </c>
      <c r="G41" s="85">
        <v>1.8</v>
      </c>
      <c r="H41" s="84">
        <v>14.6</v>
      </c>
      <c r="I41" s="86">
        <v>46</v>
      </c>
    </row>
    <row r="42" spans="1:9" ht="15" customHeight="1" x14ac:dyDescent="0.25">
      <c r="A42" s="17"/>
      <c r="B42" s="29"/>
      <c r="C42" s="91"/>
      <c r="D42" s="57"/>
      <c r="E42" s="126">
        <v>52</v>
      </c>
      <c r="F42" s="99"/>
      <c r="G42" s="100"/>
      <c r="H42" s="99"/>
      <c r="I42" s="101"/>
    </row>
    <row r="43" spans="1:9" ht="15.75" x14ac:dyDescent="0.25">
      <c r="A43" s="41" t="s">
        <v>24</v>
      </c>
      <c r="B43" s="25"/>
      <c r="C43" s="73"/>
      <c r="D43" s="74"/>
      <c r="E43" s="73"/>
      <c r="F43" s="54"/>
      <c r="G43" s="73"/>
      <c r="H43" s="73"/>
      <c r="I43" s="73"/>
    </row>
    <row r="44" spans="1:9" ht="15" x14ac:dyDescent="0.2">
      <c r="A44" s="42"/>
      <c r="B44" s="44" t="s">
        <v>60</v>
      </c>
      <c r="C44" s="71" t="s">
        <v>71</v>
      </c>
      <c r="D44" s="52" t="s">
        <v>34</v>
      </c>
      <c r="E44" s="53">
        <v>7.18</v>
      </c>
      <c r="F44" s="72">
        <v>89.75</v>
      </c>
      <c r="G44" s="53">
        <v>1.77</v>
      </c>
      <c r="H44" s="53">
        <v>4.95</v>
      </c>
      <c r="I44" s="53">
        <v>7.9</v>
      </c>
    </row>
    <row r="45" spans="1:9" ht="15" x14ac:dyDescent="0.2">
      <c r="A45" s="42"/>
      <c r="B45" s="25" t="s">
        <v>42</v>
      </c>
      <c r="C45" s="73" t="s">
        <v>43</v>
      </c>
      <c r="D45" s="74" t="s">
        <v>49</v>
      </c>
      <c r="E45" s="73">
        <v>20.100000000000001</v>
      </c>
      <c r="F45" s="54">
        <v>262.67</v>
      </c>
      <c r="G45" s="73">
        <v>12.1</v>
      </c>
      <c r="H45" s="73">
        <v>13.3</v>
      </c>
      <c r="I45" s="73">
        <v>23.6</v>
      </c>
    </row>
    <row r="46" spans="1:9" ht="15" x14ac:dyDescent="0.2">
      <c r="A46" s="42"/>
      <c r="B46" s="30" t="s">
        <v>32</v>
      </c>
      <c r="C46" s="56" t="s">
        <v>2</v>
      </c>
      <c r="D46" s="57" t="s">
        <v>7</v>
      </c>
      <c r="E46" s="58">
        <v>2</v>
      </c>
      <c r="F46" s="59">
        <v>60</v>
      </c>
      <c r="G46" s="60">
        <v>7.0000000000000007E-2</v>
      </c>
      <c r="H46" s="60">
        <v>0.02</v>
      </c>
      <c r="I46" s="58">
        <v>15</v>
      </c>
    </row>
    <row r="47" spans="1:9" ht="15" x14ac:dyDescent="0.2">
      <c r="A47" s="42"/>
      <c r="B47" s="31"/>
      <c r="C47" s="51" t="s">
        <v>6</v>
      </c>
      <c r="D47" s="52" t="s">
        <v>21</v>
      </c>
      <c r="E47" s="53">
        <v>0.81</v>
      </c>
      <c r="F47" s="61">
        <v>46</v>
      </c>
      <c r="G47" s="62">
        <v>1.7</v>
      </c>
      <c r="H47" s="62">
        <v>0.3</v>
      </c>
      <c r="I47" s="62">
        <v>9</v>
      </c>
    </row>
    <row r="48" spans="1:9" ht="15.75" thickBot="1" x14ac:dyDescent="0.25">
      <c r="A48" s="42"/>
      <c r="B48" s="25"/>
      <c r="C48" s="51"/>
      <c r="D48" s="52"/>
      <c r="E48" s="53"/>
      <c r="F48" s="61"/>
      <c r="G48" s="62"/>
      <c r="H48" s="62"/>
      <c r="I48" s="62"/>
    </row>
    <row r="49" spans="1:9" ht="16.5" thickBot="1" x14ac:dyDescent="0.3">
      <c r="A49" s="39"/>
      <c r="B49" s="28"/>
      <c r="C49" s="87"/>
      <c r="D49" s="88"/>
      <c r="E49" s="118">
        <f>E44+E45+E46+E47</f>
        <v>30.09</v>
      </c>
      <c r="F49" s="119">
        <f>F44+F45+F46+F47</f>
        <v>458.42</v>
      </c>
      <c r="G49" s="118">
        <f>G44+G45+G46+G47</f>
        <v>15.639999999999999</v>
      </c>
      <c r="H49" s="118">
        <f>H44+H45+H46+H47</f>
        <v>18.57</v>
      </c>
      <c r="I49" s="127">
        <f>I44+I45+I46+I47</f>
        <v>55.5</v>
      </c>
    </row>
    <row r="50" spans="1:9" ht="15" customHeight="1" x14ac:dyDescent="0.2">
      <c r="A50" s="135" t="s">
        <v>25</v>
      </c>
      <c r="B50" s="30" t="s">
        <v>61</v>
      </c>
      <c r="C50" s="56" t="s">
        <v>62</v>
      </c>
      <c r="D50" s="57" t="s">
        <v>63</v>
      </c>
      <c r="E50" s="58">
        <v>2.91</v>
      </c>
      <c r="F50" s="59">
        <v>206</v>
      </c>
      <c r="G50" s="60">
        <v>4.2</v>
      </c>
      <c r="H50" s="60">
        <v>6.3</v>
      </c>
      <c r="I50" s="58">
        <v>47.7</v>
      </c>
    </row>
    <row r="51" spans="1:9" ht="15.75" thickBot="1" x14ac:dyDescent="0.25">
      <c r="A51" s="136"/>
      <c r="B51" s="30" t="s">
        <v>32</v>
      </c>
      <c r="C51" s="56" t="s">
        <v>2</v>
      </c>
      <c r="D51" s="57" t="s">
        <v>7</v>
      </c>
      <c r="E51" s="58">
        <v>2</v>
      </c>
      <c r="F51" s="59">
        <v>60</v>
      </c>
      <c r="G51" s="60">
        <v>7.0000000000000007E-2</v>
      </c>
      <c r="H51" s="60">
        <v>0.02</v>
      </c>
      <c r="I51" s="58">
        <v>15</v>
      </c>
    </row>
    <row r="52" spans="1:9" ht="15.75" thickBot="1" x14ac:dyDescent="0.25">
      <c r="A52" s="136"/>
      <c r="B52" s="28"/>
      <c r="C52" s="87"/>
      <c r="D52" s="88"/>
      <c r="E52" s="89">
        <f>E50+E51</f>
        <v>4.91</v>
      </c>
      <c r="F52" s="90">
        <f>F50+F51</f>
        <v>266</v>
      </c>
      <c r="G52" s="90">
        <f>G51+G50</f>
        <v>4.2700000000000005</v>
      </c>
      <c r="H52" s="90">
        <f>H50+H51</f>
        <v>6.3199999999999994</v>
      </c>
      <c r="I52" s="102">
        <f>I50+I51</f>
        <v>62.7</v>
      </c>
    </row>
    <row r="53" spans="1:9" ht="16.5" thickBot="1" x14ac:dyDescent="0.3">
      <c r="A53" s="137"/>
      <c r="B53" s="28"/>
      <c r="C53" s="87"/>
      <c r="D53" s="88"/>
      <c r="E53" s="116">
        <f>E49+E52</f>
        <v>35</v>
      </c>
      <c r="F53" s="103"/>
      <c r="G53" s="87"/>
      <c r="H53" s="87"/>
      <c r="I53" s="104"/>
    </row>
    <row r="54" spans="1:9" ht="15" customHeight="1" x14ac:dyDescent="0.2">
      <c r="A54" s="141" t="s">
        <v>46</v>
      </c>
      <c r="B54" s="44" t="s">
        <v>60</v>
      </c>
      <c r="C54" s="71" t="s">
        <v>71</v>
      </c>
      <c r="D54" s="52" t="s">
        <v>34</v>
      </c>
      <c r="E54" s="53">
        <v>7.18</v>
      </c>
      <c r="F54" s="72">
        <v>89.75</v>
      </c>
      <c r="G54" s="53">
        <v>1.77</v>
      </c>
      <c r="H54" s="53">
        <v>4.95</v>
      </c>
      <c r="I54" s="53">
        <v>7.9</v>
      </c>
    </row>
    <row r="55" spans="1:9" ht="12.75" customHeight="1" x14ac:dyDescent="0.2">
      <c r="A55" s="131"/>
      <c r="B55" s="25" t="s">
        <v>42</v>
      </c>
      <c r="C55" s="73" t="s">
        <v>43</v>
      </c>
      <c r="D55" s="74" t="s">
        <v>67</v>
      </c>
      <c r="E55" s="73">
        <v>26.16</v>
      </c>
      <c r="F55" s="54">
        <v>276.81</v>
      </c>
      <c r="G55" s="73">
        <v>12.8</v>
      </c>
      <c r="H55" s="73">
        <v>14</v>
      </c>
      <c r="I55" s="73">
        <v>24.86</v>
      </c>
    </row>
    <row r="56" spans="1:9" ht="12.75" customHeight="1" x14ac:dyDescent="0.2">
      <c r="A56" s="131"/>
      <c r="B56" s="30" t="s">
        <v>56</v>
      </c>
      <c r="C56" s="56" t="s">
        <v>38</v>
      </c>
      <c r="D56" s="57" t="s">
        <v>22</v>
      </c>
      <c r="E56" s="58">
        <v>10.06</v>
      </c>
      <c r="F56" s="59">
        <v>111</v>
      </c>
      <c r="G56" s="60">
        <v>0.7</v>
      </c>
      <c r="H56" s="60">
        <v>0.02</v>
      </c>
      <c r="I56" s="58">
        <v>27</v>
      </c>
    </row>
    <row r="57" spans="1:9" ht="12.75" customHeight="1" x14ac:dyDescent="0.2">
      <c r="A57" s="131"/>
      <c r="B57" s="25"/>
      <c r="C57" s="75" t="s">
        <v>3</v>
      </c>
      <c r="D57" s="76">
        <v>20</v>
      </c>
      <c r="E57" s="77">
        <v>1.31</v>
      </c>
      <c r="F57" s="78">
        <v>56</v>
      </c>
      <c r="G57" s="79">
        <v>1.6</v>
      </c>
      <c r="H57" s="79">
        <v>0.6</v>
      </c>
      <c r="I57" s="79">
        <v>10.8</v>
      </c>
    </row>
    <row r="58" spans="1:9" ht="12.75" customHeight="1" thickBot="1" x14ac:dyDescent="0.25">
      <c r="A58" s="131"/>
      <c r="B58" s="25"/>
      <c r="C58" s="51" t="s">
        <v>6</v>
      </c>
      <c r="D58" s="52" t="s">
        <v>21</v>
      </c>
      <c r="E58" s="53">
        <v>0.81</v>
      </c>
      <c r="F58" s="61">
        <v>46</v>
      </c>
      <c r="G58" s="62">
        <v>1.7</v>
      </c>
      <c r="H58" s="62">
        <v>0.3</v>
      </c>
      <c r="I58" s="62">
        <v>9</v>
      </c>
    </row>
    <row r="59" spans="1:9" ht="13.5" customHeight="1" thickBot="1" x14ac:dyDescent="0.3">
      <c r="A59" s="45"/>
      <c r="B59" s="47"/>
      <c r="C59" s="105"/>
      <c r="D59" s="64"/>
      <c r="E59" s="107">
        <f>E54+E55+E56+E57+E58</f>
        <v>45.52000000000001</v>
      </c>
      <c r="F59" s="107">
        <f>F54+F55+F56+F57+F58</f>
        <v>579.55999999999995</v>
      </c>
      <c r="G59" s="107">
        <f>G54+G55+G56+G57+G58</f>
        <v>18.57</v>
      </c>
      <c r="H59" s="107">
        <f>H54+H55+H56+H57+H58</f>
        <v>19.87</v>
      </c>
      <c r="I59" s="128">
        <f>I54+I55+I56+I57+I58</f>
        <v>79.56</v>
      </c>
    </row>
    <row r="60" spans="1:9" ht="30" customHeight="1" x14ac:dyDescent="0.2">
      <c r="A60" s="138" t="s">
        <v>26</v>
      </c>
      <c r="B60" s="44" t="s">
        <v>60</v>
      </c>
      <c r="C60" s="71" t="s">
        <v>71</v>
      </c>
      <c r="D60" s="52" t="s">
        <v>22</v>
      </c>
      <c r="E60" s="53">
        <v>5.74</v>
      </c>
      <c r="F60" s="72">
        <v>71.8</v>
      </c>
      <c r="G60" s="53">
        <v>1.42</v>
      </c>
      <c r="H60" s="53">
        <v>3.96</v>
      </c>
      <c r="I60" s="53">
        <v>6.32</v>
      </c>
    </row>
    <row r="61" spans="1:9" ht="15" customHeight="1" x14ac:dyDescent="0.2">
      <c r="A61" s="139"/>
      <c r="B61" s="25" t="s">
        <v>42</v>
      </c>
      <c r="C61" s="73" t="s">
        <v>43</v>
      </c>
      <c r="D61" s="74" t="s">
        <v>66</v>
      </c>
      <c r="E61" s="73">
        <v>18.45</v>
      </c>
      <c r="F61" s="54">
        <v>250.5</v>
      </c>
      <c r="G61" s="73">
        <v>11.6</v>
      </c>
      <c r="H61" s="73">
        <v>12.7</v>
      </c>
      <c r="I61" s="73">
        <v>22.5</v>
      </c>
    </row>
    <row r="62" spans="1:9" ht="15" x14ac:dyDescent="0.2">
      <c r="A62" s="139"/>
      <c r="B62" s="30" t="s">
        <v>32</v>
      </c>
      <c r="C62" s="56" t="s">
        <v>2</v>
      </c>
      <c r="D62" s="57" t="s">
        <v>7</v>
      </c>
      <c r="E62" s="58">
        <v>2</v>
      </c>
      <c r="F62" s="59">
        <v>60</v>
      </c>
      <c r="G62" s="60">
        <v>7.0000000000000007E-2</v>
      </c>
      <c r="H62" s="60">
        <v>0.02</v>
      </c>
      <c r="I62" s="58">
        <v>15</v>
      </c>
    </row>
    <row r="63" spans="1:9" ht="15.75" thickBot="1" x14ac:dyDescent="0.25">
      <c r="A63" s="139"/>
      <c r="B63" s="31"/>
      <c r="C63" s="51" t="s">
        <v>6</v>
      </c>
      <c r="D63" s="52" t="s">
        <v>21</v>
      </c>
      <c r="E63" s="53">
        <v>0.81</v>
      </c>
      <c r="F63" s="61">
        <v>46</v>
      </c>
      <c r="G63" s="62">
        <v>1.7</v>
      </c>
      <c r="H63" s="62">
        <v>0.3</v>
      </c>
      <c r="I63" s="62">
        <v>9</v>
      </c>
    </row>
    <row r="64" spans="1:9" ht="16.5" thickBot="1" x14ac:dyDescent="0.3">
      <c r="A64" s="140"/>
      <c r="B64" s="28"/>
      <c r="C64" s="87"/>
      <c r="D64" s="88"/>
      <c r="E64" s="116">
        <f>E60+E61+E62+E63</f>
        <v>26.999999999999996</v>
      </c>
      <c r="F64" s="117">
        <f>F60+F61+F62+F63</f>
        <v>428.3</v>
      </c>
      <c r="G64" s="116">
        <f>G60+G61+G62+G63</f>
        <v>14.79</v>
      </c>
      <c r="H64" s="116">
        <f>H60+H61+H62+H63</f>
        <v>16.98</v>
      </c>
      <c r="I64" s="129">
        <f>I60+I61+I62+I63</f>
        <v>52.82</v>
      </c>
    </row>
    <row r="65" spans="1:10" ht="12.75" customHeight="1" x14ac:dyDescent="0.2">
      <c r="A65" s="130" t="s">
        <v>27</v>
      </c>
      <c r="B65" s="25" t="s">
        <v>39</v>
      </c>
      <c r="C65" s="73" t="s">
        <v>4</v>
      </c>
      <c r="D65" s="74" t="s">
        <v>29</v>
      </c>
      <c r="E65" s="73">
        <v>7.76</v>
      </c>
      <c r="F65" s="54">
        <v>304</v>
      </c>
      <c r="G65" s="73">
        <v>5.5</v>
      </c>
      <c r="H65" s="73">
        <v>4.99</v>
      </c>
      <c r="I65" s="73">
        <v>59.23</v>
      </c>
      <c r="J65" s="2"/>
    </row>
    <row r="66" spans="1:10" ht="12.75" customHeight="1" x14ac:dyDescent="0.2">
      <c r="A66" s="131"/>
      <c r="B66" s="24" t="s">
        <v>47</v>
      </c>
      <c r="C66" s="77" t="s">
        <v>48</v>
      </c>
      <c r="D66" s="106" t="s">
        <v>29</v>
      </c>
      <c r="E66" s="77">
        <v>23.05</v>
      </c>
      <c r="F66" s="54">
        <v>299</v>
      </c>
      <c r="G66" s="55">
        <v>10.09</v>
      </c>
      <c r="H66" s="55">
        <v>11.1</v>
      </c>
      <c r="I66" s="55">
        <v>28.6</v>
      </c>
      <c r="J66" s="2"/>
    </row>
    <row r="67" spans="1:10" ht="12.75" customHeight="1" x14ac:dyDescent="0.2">
      <c r="A67" s="131"/>
      <c r="B67" s="30" t="s">
        <v>61</v>
      </c>
      <c r="C67" s="56" t="s">
        <v>62</v>
      </c>
      <c r="D67" s="57" t="s">
        <v>63</v>
      </c>
      <c r="E67" s="58">
        <v>2.91</v>
      </c>
      <c r="F67" s="59">
        <v>206</v>
      </c>
      <c r="G67" s="60">
        <v>4.2</v>
      </c>
      <c r="H67" s="60">
        <v>6.3</v>
      </c>
      <c r="I67" s="58">
        <v>47.7</v>
      </c>
      <c r="J67" s="2"/>
    </row>
    <row r="68" spans="1:10" ht="12.75" customHeight="1" x14ac:dyDescent="0.2">
      <c r="A68" s="132"/>
      <c r="B68" s="30" t="s">
        <v>32</v>
      </c>
      <c r="C68" s="56" t="s">
        <v>2</v>
      </c>
      <c r="D68" s="57" t="s">
        <v>7</v>
      </c>
      <c r="E68" s="58">
        <v>2</v>
      </c>
      <c r="F68" s="59">
        <v>60</v>
      </c>
      <c r="G68" s="60">
        <v>7.0000000000000007E-2</v>
      </c>
      <c r="H68" s="60">
        <v>0.02</v>
      </c>
      <c r="I68" s="58">
        <v>15</v>
      </c>
      <c r="J68" s="2"/>
    </row>
    <row r="70" spans="1:10" ht="15.75" x14ac:dyDescent="0.25">
      <c r="A70" s="20"/>
      <c r="B70" s="20"/>
      <c r="C70" s="20"/>
      <c r="D70" s="21"/>
      <c r="E70" s="20"/>
      <c r="F70" s="20"/>
    </row>
    <row r="71" spans="1:10" ht="15.75" x14ac:dyDescent="0.25">
      <c r="A71" s="20"/>
      <c r="B71" s="20"/>
      <c r="C71" s="20"/>
      <c r="D71" s="21"/>
      <c r="E71" s="20"/>
      <c r="F71" s="20"/>
    </row>
    <row r="72" spans="1:10" ht="15.75" x14ac:dyDescent="0.25">
      <c r="A72" s="20"/>
      <c r="B72" s="20"/>
      <c r="C72" s="20"/>
      <c r="D72" s="21"/>
    </row>
  </sheetData>
  <mergeCells count="6">
    <mergeCell ref="A65:A68"/>
    <mergeCell ref="B2:C2"/>
    <mergeCell ref="A50:A53"/>
    <mergeCell ref="A60:A64"/>
    <mergeCell ref="A54:A58"/>
    <mergeCell ref="A28:A30"/>
  </mergeCells>
  <phoneticPr fontId="0" type="noConversion"/>
  <pageMargins left="0.74803149606299213" right="0.15748031496062992" top="0" bottom="0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2022-03-24T08:15:52Z</cp:lastPrinted>
  <dcterms:created xsi:type="dcterms:W3CDTF">1996-10-08T23:32:33Z</dcterms:created>
  <dcterms:modified xsi:type="dcterms:W3CDTF">2022-06-01T04:50:46Z</dcterms:modified>
</cp:coreProperties>
</file>