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AD2F0E34-EAA0-4B47-B7F7-22A46FE1C4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3" i="1" l="1"/>
  <c r="H63" i="1"/>
  <c r="G63" i="1"/>
  <c r="F63" i="1"/>
  <c r="I51" i="1"/>
  <c r="H51" i="1"/>
  <c r="G51" i="1"/>
  <c r="F51" i="1"/>
  <c r="I15" i="1"/>
  <c r="H15" i="1"/>
  <c r="G15" i="1"/>
  <c r="F15" i="1"/>
  <c r="E80" i="1"/>
  <c r="F80" i="1"/>
  <c r="G80" i="1"/>
  <c r="H80" i="1"/>
  <c r="I80" i="1"/>
  <c r="E15" i="1"/>
  <c r="E10" i="1"/>
  <c r="F46" i="1"/>
  <c r="G46" i="1"/>
  <c r="H46" i="1"/>
  <c r="I46" i="1"/>
  <c r="E38" i="1"/>
  <c r="F38" i="1"/>
  <c r="G38" i="1"/>
  <c r="H38" i="1"/>
  <c r="I38" i="1"/>
  <c r="E26" i="1"/>
  <c r="I31" i="1"/>
  <c r="H31" i="1"/>
  <c r="F31" i="1"/>
  <c r="E31" i="1"/>
  <c r="E32" i="1"/>
  <c r="E51" i="1"/>
  <c r="E52" i="1" s="1"/>
  <c r="E18" i="1"/>
  <c r="G31" i="1"/>
  <c r="I72" i="1"/>
  <c r="H72" i="1"/>
  <c r="G72" i="1"/>
  <c r="F72" i="1"/>
  <c r="E72" i="1"/>
  <c r="E63" i="1"/>
  <c r="I60" i="1"/>
  <c r="H60" i="1"/>
  <c r="G60" i="1"/>
  <c r="F60" i="1"/>
  <c r="E60" i="1"/>
  <c r="E64" i="1" s="1"/>
  <c r="I26" i="1"/>
  <c r="H26" i="1"/>
  <c r="G26" i="1"/>
  <c r="F26" i="1"/>
  <c r="I10" i="1"/>
  <c r="H10" i="1"/>
  <c r="G10" i="1"/>
  <c r="I18" i="1"/>
  <c r="H18" i="1"/>
  <c r="G18" i="1"/>
  <c r="F18" i="1"/>
  <c r="F10" i="1"/>
  <c r="E46" i="1"/>
  <c r="E47" i="1"/>
</calcChain>
</file>

<file path=xl/sharedStrings.xml><?xml version="1.0" encoding="utf-8"?>
<sst xmlns="http://schemas.openxmlformats.org/spreadsheetml/2006/main" count="182" uniqueCount="82">
  <si>
    <t>Бутерброд с сыром</t>
  </si>
  <si>
    <t>Чай с сахаром</t>
  </si>
  <si>
    <t>Батон</t>
  </si>
  <si>
    <t>Зефир в шоколаде</t>
  </si>
  <si>
    <t>Винегрет овощной</t>
  </si>
  <si>
    <t>Какао с молоком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</si>
  <si>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</si>
  <si>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</si>
  <si>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</si>
  <si>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</si>
  <si>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</si>
  <si>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</si>
  <si>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</si>
  <si>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</si>
  <si>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</si>
  <si>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</si>
  <si>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</si>
  <si>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</si>
  <si>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</si>
  <si>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</si>
  <si>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</si>
  <si>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685-2004</t>
  </si>
  <si>
    <t>Завтрак льготно</t>
  </si>
  <si>
    <t>20</t>
  </si>
  <si>
    <t>30</t>
  </si>
  <si>
    <t>200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</si>
  <si>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</si>
  <si>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</si>
  <si>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</si>
  <si>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</si>
  <si>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</si>
  <si>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</si>
  <si>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</si>
  <si>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</si>
  <si>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</si>
  <si>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</si>
  <si>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Полдник ОВЗ и инвалиды 5-11</t>
  </si>
  <si>
    <t>250</t>
  </si>
  <si>
    <t>291-2015</t>
  </si>
  <si>
    <t>Плов из цыплят</t>
  </si>
  <si>
    <t>Печенье</t>
  </si>
  <si>
    <t>96-2015</t>
  </si>
  <si>
    <t>387-2015</t>
  </si>
  <si>
    <t>60</t>
  </si>
  <si>
    <t xml:space="preserve">Рассольник </t>
  </si>
  <si>
    <t>Рассольник</t>
  </si>
  <si>
    <t>75</t>
  </si>
  <si>
    <t>33</t>
  </si>
  <si>
    <t>45</t>
  </si>
  <si>
    <t>35</t>
  </si>
  <si>
    <t>67-2015</t>
  </si>
  <si>
    <t>89-2015</t>
  </si>
  <si>
    <t>Напиток ягодный</t>
  </si>
  <si>
    <t>Завтрак и обед компенсационно</t>
  </si>
  <si>
    <t>3-2015</t>
  </si>
  <si>
    <t>10/20</t>
  </si>
  <si>
    <t>71-2015</t>
  </si>
  <si>
    <t>Огурец свежий</t>
  </si>
  <si>
    <t>268-2015</t>
  </si>
  <si>
    <t>Котлета из свинины</t>
  </si>
  <si>
    <t>302-2015</t>
  </si>
  <si>
    <t>Каша гречневая рассыпчатая</t>
  </si>
  <si>
    <t>Напиток из варенья</t>
  </si>
  <si>
    <t>382-2015</t>
  </si>
  <si>
    <t>Груша</t>
  </si>
  <si>
    <t>769-2004</t>
  </si>
  <si>
    <t>Булочка домашняя</t>
  </si>
  <si>
    <t>Булочка Домашняя</t>
  </si>
  <si>
    <t>410-2015</t>
  </si>
  <si>
    <t>Ватрушка с творогом</t>
  </si>
  <si>
    <t>57/100</t>
  </si>
  <si>
    <t>51/100</t>
  </si>
  <si>
    <t>100</t>
  </si>
  <si>
    <t>125</t>
  </si>
  <si>
    <t>151</t>
  </si>
  <si>
    <t>110</t>
  </si>
  <si>
    <t>40</t>
  </si>
  <si>
    <t>42/100</t>
  </si>
  <si>
    <t>104</t>
  </si>
  <si>
    <t>113</t>
  </si>
  <si>
    <t>106</t>
  </si>
  <si>
    <t>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</si>
</sst>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94">
    <xf numFmtId="0" fontId="0" fillId="0" borderId="0"/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</cellStyleXfs>
  <cellXfs count="160">
    <xf numFmtId="0" fontId="0" fillId="0" borderId="0" xfId="0"/>
    <xf numFmtId="0" fontId="0" fillId="0" borderId="1" xfId="0" applyBorder="1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0" xfId="0" applyFill="1" applyBorder="1"/>
    <xf numFmtId="0" fontId="1" fillId="2" borderId="0" xfId="0" applyNumberFormat="1" applyFont="1" applyFill="1" applyBorder="1" applyAlignment="1" applyProtection="1">
      <alignment vertical="top"/>
    </xf>
    <xf numFmtId="49" fontId="4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1" fillId="2" borderId="0" xfId="0" applyNumberFormat="1" applyFont="1" applyFill="1" applyBorder="1" applyAlignment="1" applyProtection="1">
      <alignment vertical="top"/>
    </xf>
    <xf numFmtId="0" fontId="3" fillId="0" borderId="1" xfId="0" applyFont="1" applyBorder="1"/>
    <xf numFmtId="0" fontId="8" fillId="0" borderId="6" xfId="0" applyNumberFormat="1" applyFont="1" applyFill="1" applyBorder="1" applyAlignment="1" applyProtection="1">
      <alignment vertical="top"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NumberFormat="1" applyFont="1" applyFill="1" applyBorder="1" applyAlignment="1" applyProtection="1">
      <alignment vertical="top" wrapText="1"/>
    </xf>
    <xf numFmtId="49" fontId="5" fillId="0" borderId="12" xfId="0" applyNumberFormat="1" applyFont="1" applyFill="1" applyBorder="1" applyAlignment="1" applyProtection="1">
      <alignment horizontal="center" vertical="top" wrapText="1"/>
    </xf>
    <xf numFmtId="49" fontId="5" fillId="0" borderId="13" xfId="0" applyNumberFormat="1" applyFont="1" applyFill="1" applyBorder="1" applyAlignment="1" applyProtection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12" xfId="0" applyNumberFormat="1" applyFont="1" applyFill="1" applyBorder="1" applyAlignment="1" applyProtection="1">
      <alignment horizontal="left" vertical="top" wrapText="1"/>
    </xf>
    <xf numFmtId="0" fontId="0" fillId="0" borderId="14" xfId="0" applyBorder="1"/>
    <xf numFmtId="0" fontId="0" fillId="0" borderId="15" xfId="0" applyBorder="1"/>
    <xf numFmtId="0" fontId="1" fillId="0" borderId="0" xfId="0" applyNumberFormat="1" applyFont="1" applyFill="1" applyBorder="1" applyAlignment="1" applyProtection="1">
      <alignment horizontal="right"/>
    </xf>
    <xf numFmtId="0" fontId="4" fillId="0" borderId="0" xfId="45" applyFont="1" applyBorder="1" applyAlignment="1"/>
    <xf numFmtId="2" fontId="4" fillId="0" borderId="0" xfId="45" applyNumberFormat="1" applyFont="1" applyBorder="1" applyAlignment="1"/>
    <xf numFmtId="0" fontId="4" fillId="0" borderId="0" xfId="2" applyFont="1" applyBorder="1" applyAlignment="1"/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5" fillId="0" borderId="16" xfId="0" applyFont="1" applyBorder="1"/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right"/>
    </xf>
    <xf numFmtId="0" fontId="4" fillId="2" borderId="19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6" fillId="2" borderId="8" xfId="0" applyFont="1" applyFill="1" applyBorder="1" applyAlignment="1">
      <alignment wrapText="1"/>
    </xf>
    <xf numFmtId="0" fontId="5" fillId="0" borderId="13" xfId="0" applyNumberFormat="1" applyFont="1" applyFill="1" applyBorder="1" applyAlignment="1" applyProtection="1">
      <alignment horizontal="left" vertical="top" wrapText="1"/>
    </xf>
    <xf numFmtId="0" fontId="4" fillId="2" borderId="20" xfId="0" applyFont="1" applyFill="1" applyBorder="1" applyAlignment="1" applyProtection="1">
      <protection locked="0"/>
    </xf>
    <xf numFmtId="49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protection locked="0"/>
    </xf>
    <xf numFmtId="49" fontId="4" fillId="2" borderId="16" xfId="0" applyNumberFormat="1" applyFont="1" applyFill="1" applyBorder="1" applyAlignment="1" applyProtection="1">
      <protection locked="0"/>
    </xf>
    <xf numFmtId="0" fontId="1" fillId="2" borderId="0" xfId="0" applyNumberFormat="1" applyFont="1" applyFill="1" applyBorder="1" applyAlignment="1" applyProtection="1">
      <alignment vertical="top"/>
    </xf>
    <xf numFmtId="0" fontId="6" fillId="2" borderId="8" xfId="0" applyFont="1" applyFill="1" applyBorder="1" applyAlignment="1">
      <alignment wrapText="1"/>
    </xf>
    <xf numFmtId="0" fontId="4" fillId="2" borderId="15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/>
    <xf numFmtId="0" fontId="4" fillId="0" borderId="20" xfId="0" applyNumberFormat="1" applyFont="1" applyFill="1" applyBorder="1" applyAlignment="1" applyProtection="1"/>
    <xf numFmtId="0" fontId="0" fillId="2" borderId="0" xfId="0" applyFill="1"/>
    <xf numFmtId="0" fontId="4" fillId="0" borderId="1" xfId="0" applyFont="1" applyBorder="1" applyAlignment="1"/>
    <xf numFmtId="0" fontId="4" fillId="0" borderId="19" xfId="0" applyFont="1" applyBorder="1" applyAlignment="1"/>
    <xf numFmtId="0" fontId="4" fillId="0" borderId="16" xfId="0" applyFont="1" applyBorder="1" applyAlignment="1"/>
    <xf numFmtId="0" fontId="4" fillId="0" borderId="21" xfId="0" applyNumberFormat="1" applyFont="1" applyFill="1" applyBorder="1" applyAlignment="1" applyProtection="1"/>
    <xf numFmtId="0" fontId="4" fillId="0" borderId="22" xfId="0" applyFont="1" applyBorder="1" applyAlignment="1"/>
    <xf numFmtId="0" fontId="4" fillId="0" borderId="15" xfId="0" applyNumberFormat="1" applyFont="1" applyFill="1" applyBorder="1" applyAlignment="1" applyProtection="1"/>
    <xf numFmtId="49" fontId="4" fillId="2" borderId="21" xfId="0" applyNumberFormat="1" applyFont="1" applyFill="1" applyBorder="1" applyAlignment="1" applyProtection="1">
      <protection locked="0"/>
    </xf>
    <xf numFmtId="0" fontId="4" fillId="0" borderId="15" xfId="0" applyFont="1" applyBorder="1" applyAlignment="1"/>
    <xf numFmtId="2" fontId="6" fillId="2" borderId="19" xfId="0" applyNumberFormat="1" applyFont="1" applyFill="1" applyBorder="1" applyAlignment="1" applyProtection="1">
      <protection locked="0"/>
    </xf>
    <xf numFmtId="164" fontId="6" fillId="2" borderId="18" xfId="0" applyNumberFormat="1" applyFont="1" applyFill="1" applyBorder="1" applyAlignment="1" applyProtection="1">
      <protection locked="0"/>
    </xf>
    <xf numFmtId="164" fontId="6" fillId="2" borderId="19" xfId="0" applyNumberFormat="1" applyFont="1" applyFill="1" applyBorder="1" applyAlignment="1" applyProtection="1">
      <protection locked="0"/>
    </xf>
    <xf numFmtId="164" fontId="6" fillId="2" borderId="17" xfId="0" applyNumberFormat="1" applyFont="1" applyFill="1" applyBorder="1" applyAlignment="1" applyProtection="1">
      <protection locked="0"/>
    </xf>
    <xf numFmtId="1" fontId="6" fillId="2" borderId="18" xfId="0" applyNumberFormat="1" applyFont="1" applyFill="1" applyBorder="1" applyAlignment="1" applyProtection="1">
      <protection locked="0"/>
    </xf>
    <xf numFmtId="0" fontId="6" fillId="0" borderId="18" xfId="123" applyFont="1" applyBorder="1" applyAlignment="1"/>
    <xf numFmtId="0" fontId="6" fillId="0" borderId="19" xfId="123" applyFont="1" applyBorder="1" applyAlignment="1"/>
    <xf numFmtId="0" fontId="6" fillId="0" borderId="17" xfId="123" applyFont="1" applyBorder="1" applyAlignment="1"/>
    <xf numFmtId="0" fontId="6" fillId="0" borderId="19" xfId="0" applyFont="1" applyBorder="1" applyAlignment="1"/>
    <xf numFmtId="2" fontId="6" fillId="0" borderId="19" xfId="0" applyNumberFormat="1" applyFont="1" applyBorder="1" applyAlignment="1"/>
    <xf numFmtId="2" fontId="6" fillId="0" borderId="24" xfId="179" applyNumberFormat="1" applyFont="1" applyBorder="1" applyAlignment="1"/>
    <xf numFmtId="164" fontId="6" fillId="0" borderId="18" xfId="0" applyNumberFormat="1" applyFont="1" applyBorder="1" applyAlignment="1"/>
    <xf numFmtId="164" fontId="6" fillId="0" borderId="19" xfId="0" applyNumberFormat="1" applyFont="1" applyBorder="1" applyAlignment="1"/>
    <xf numFmtId="164" fontId="6" fillId="0" borderId="17" xfId="0" applyNumberFormat="1" applyFont="1" applyBorder="1" applyAlignment="1"/>
    <xf numFmtId="2" fontId="6" fillId="0" borderId="24" xfId="0" applyNumberFormat="1" applyFont="1" applyBorder="1" applyAlignment="1"/>
    <xf numFmtId="0" fontId="6" fillId="0" borderId="18" xfId="0" applyFont="1" applyBorder="1" applyAlignment="1"/>
    <xf numFmtId="0" fontId="6" fillId="0" borderId="17" xfId="0" applyFont="1" applyBorder="1" applyAlignment="1"/>
    <xf numFmtId="0" fontId="8" fillId="0" borderId="20" xfId="45" applyFont="1" applyBorder="1" applyAlignment="1"/>
    <xf numFmtId="0" fontId="8" fillId="0" borderId="12" xfId="45" applyFont="1" applyBorder="1" applyAlignment="1"/>
    <xf numFmtId="0" fontId="8" fillId="2" borderId="16" xfId="0" applyFont="1" applyFill="1" applyBorder="1" applyAlignment="1"/>
    <xf numFmtId="49" fontId="8" fillId="2" borderId="16" xfId="0" applyNumberFormat="1" applyFont="1" applyFill="1" applyBorder="1" applyAlignment="1" applyProtection="1">
      <protection locked="0"/>
    </xf>
    <xf numFmtId="2" fontId="8" fillId="2" borderId="16" xfId="0" applyNumberFormat="1" applyFont="1" applyFill="1" applyBorder="1" applyAlignment="1" applyProtection="1">
      <protection locked="0"/>
    </xf>
    <xf numFmtId="0" fontId="8" fillId="0" borderId="6" xfId="0" applyFont="1" applyBorder="1" applyAlignment="1"/>
    <xf numFmtId="0" fontId="8" fillId="0" borderId="1" xfId="0" applyFont="1" applyBorder="1" applyAlignment="1"/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 applyProtection="1">
      <protection locked="0"/>
    </xf>
    <xf numFmtId="2" fontId="8" fillId="2" borderId="1" xfId="0" applyNumberFormat="1" applyFont="1" applyFill="1" applyBorder="1" applyAlignment="1" applyProtection="1">
      <protection locked="0"/>
    </xf>
    <xf numFmtId="1" fontId="8" fillId="2" borderId="14" xfId="0" applyNumberFormat="1" applyFont="1" applyFill="1" applyBorder="1" applyAlignment="1" applyProtection="1">
      <protection locked="0"/>
    </xf>
    <xf numFmtId="164" fontId="8" fillId="2" borderId="1" xfId="0" applyNumberFormat="1" applyFont="1" applyFill="1" applyBorder="1" applyAlignment="1" applyProtection="1">
      <protection locked="0"/>
    </xf>
    <xf numFmtId="0" fontId="8" fillId="2" borderId="1" xfId="0" applyFont="1" applyFill="1" applyBorder="1" applyAlignment="1"/>
    <xf numFmtId="164" fontId="8" fillId="2" borderId="14" xfId="0" applyNumberFormat="1" applyFont="1" applyFill="1" applyBorder="1" applyAlignment="1" applyProtection="1">
      <protection locked="0"/>
    </xf>
    <xf numFmtId="0" fontId="8" fillId="0" borderId="1" xfId="2" applyNumberFormat="1" applyFont="1" applyFill="1" applyBorder="1" applyAlignment="1" applyProtection="1"/>
    <xf numFmtId="0" fontId="8" fillId="2" borderId="1" xfId="0" applyFont="1" applyFill="1" applyBorder="1" applyAlignment="1" applyProtection="1">
      <protection locked="0"/>
    </xf>
    <xf numFmtId="0" fontId="8" fillId="0" borderId="1" xfId="159" applyFont="1" applyBorder="1" applyAlignment="1"/>
    <xf numFmtId="0" fontId="8" fillId="2" borderId="19" xfId="0" applyFont="1" applyFill="1" applyBorder="1" applyAlignment="1" applyProtection="1">
      <alignment wrapText="1"/>
      <protection locked="0"/>
    </xf>
    <xf numFmtId="49" fontId="8" fillId="2" borderId="19" xfId="0" applyNumberFormat="1" applyFont="1" applyFill="1" applyBorder="1" applyAlignment="1" applyProtection="1">
      <protection locked="0"/>
    </xf>
    <xf numFmtId="0" fontId="8" fillId="2" borderId="20" xfId="0" applyFont="1" applyFill="1" applyBorder="1" applyAlignment="1" applyProtection="1">
      <protection locked="0"/>
    </xf>
    <xf numFmtId="49" fontId="8" fillId="2" borderId="20" xfId="0" applyNumberFormat="1" applyFont="1" applyFill="1" applyBorder="1" applyAlignment="1" applyProtection="1">
      <protection locked="0"/>
    </xf>
    <xf numFmtId="2" fontId="8" fillId="2" borderId="20" xfId="0" applyNumberFormat="1" applyFont="1" applyFill="1" applyBorder="1" applyAlignment="1" applyProtection="1">
      <protection locked="0"/>
    </xf>
    <xf numFmtId="1" fontId="8" fillId="2" borderId="12" xfId="0" applyNumberFormat="1" applyFont="1" applyFill="1" applyBorder="1" applyAlignment="1" applyProtection="1">
      <protection locked="0"/>
    </xf>
    <xf numFmtId="0" fontId="8" fillId="0" borderId="20" xfId="159" applyFont="1" applyBorder="1" applyAlignment="1"/>
    <xf numFmtId="0" fontId="8" fillId="2" borderId="19" xfId="0" applyFont="1" applyFill="1" applyBorder="1" applyAlignment="1" applyProtection="1">
      <protection locked="0"/>
    </xf>
    <xf numFmtId="0" fontId="8" fillId="0" borderId="16" xfId="0" applyFont="1" applyBorder="1" applyAlignment="1"/>
    <xf numFmtId="49" fontId="8" fillId="0" borderId="16" xfId="0" applyNumberFormat="1" applyFont="1" applyBorder="1" applyAlignment="1"/>
    <xf numFmtId="0" fontId="8" fillId="0" borderId="1" xfId="0" applyNumberFormat="1" applyFont="1" applyFill="1" applyBorder="1" applyAlignment="1" applyProtection="1"/>
    <xf numFmtId="49" fontId="8" fillId="0" borderId="1" xfId="0" applyNumberFormat="1" applyFont="1" applyFill="1" applyBorder="1" applyAlignment="1" applyProtection="1"/>
    <xf numFmtId="49" fontId="8" fillId="0" borderId="1" xfId="0" applyNumberFormat="1" applyFont="1" applyBorder="1" applyAlignment="1"/>
    <xf numFmtId="0" fontId="8" fillId="0" borderId="20" xfId="0" applyNumberFormat="1" applyFont="1" applyFill="1" applyBorder="1" applyAlignment="1" applyProtection="1"/>
    <xf numFmtId="49" fontId="8" fillId="0" borderId="20" xfId="0" applyNumberFormat="1" applyFont="1" applyFill="1" applyBorder="1" applyAlignment="1" applyProtection="1"/>
    <xf numFmtId="0" fontId="8" fillId="0" borderId="12" xfId="0" applyNumberFormat="1" applyFont="1" applyFill="1" applyBorder="1" applyAlignment="1" applyProtection="1"/>
    <xf numFmtId="0" fontId="8" fillId="0" borderId="1" xfId="45" applyNumberFormat="1" applyFont="1" applyFill="1" applyBorder="1" applyAlignment="1" applyProtection="1"/>
    <xf numFmtId="0" fontId="8" fillId="0" borderId="19" xfId="47" applyFont="1" applyBorder="1" applyAlignment="1"/>
    <xf numFmtId="49" fontId="8" fillId="0" borderId="19" xfId="47" applyNumberFormat="1" applyFont="1" applyBorder="1" applyAlignment="1"/>
    <xf numFmtId="0" fontId="8" fillId="0" borderId="18" xfId="123" applyFont="1" applyBorder="1" applyAlignment="1"/>
    <xf numFmtId="0" fontId="8" fillId="0" borderId="19" xfId="123" applyFont="1" applyBorder="1" applyAlignment="1"/>
    <xf numFmtId="164" fontId="8" fillId="2" borderId="6" xfId="0" applyNumberFormat="1" applyFont="1" applyFill="1" applyBorder="1" applyAlignment="1" applyProtection="1">
      <protection locked="0"/>
    </xf>
    <xf numFmtId="0" fontId="8" fillId="0" borderId="16" xfId="2" applyNumberFormat="1" applyFont="1" applyFill="1" applyBorder="1" applyAlignment="1" applyProtection="1"/>
    <xf numFmtId="0" fontId="8" fillId="0" borderId="19" xfId="0" applyFont="1" applyBorder="1" applyAlignment="1"/>
    <xf numFmtId="49" fontId="8" fillId="0" borderId="19" xfId="0" applyNumberFormat="1" applyFont="1" applyBorder="1" applyAlignment="1"/>
    <xf numFmtId="2" fontId="8" fillId="0" borderId="19" xfId="0" applyNumberFormat="1" applyFont="1" applyBorder="1" applyAlignment="1"/>
    <xf numFmtId="1" fontId="8" fillId="0" borderId="18" xfId="0" applyNumberFormat="1" applyFont="1" applyBorder="1" applyAlignment="1"/>
    <xf numFmtId="1" fontId="8" fillId="0" borderId="2" xfId="0" applyNumberFormat="1" applyFont="1" applyBorder="1" applyAlignment="1"/>
    <xf numFmtId="1" fontId="8" fillId="0" borderId="3" xfId="0" applyNumberFormat="1" applyFont="1" applyBorder="1" applyAlignment="1"/>
    <xf numFmtId="0" fontId="8" fillId="0" borderId="24" xfId="179" applyFont="1" applyBorder="1" applyAlignment="1"/>
    <xf numFmtId="49" fontId="8" fillId="0" borderId="24" xfId="179" applyNumberFormat="1" applyFont="1" applyBorder="1" applyAlignment="1"/>
    <xf numFmtId="0" fontId="8" fillId="0" borderId="25" xfId="179" applyFont="1" applyBorder="1" applyAlignment="1"/>
    <xf numFmtId="0" fontId="8" fillId="0" borderId="4" xfId="0" applyFont="1" applyBorder="1" applyAlignment="1"/>
    <xf numFmtId="0" fontId="8" fillId="0" borderId="5" xfId="0" applyFont="1" applyBorder="1" applyAlignment="1"/>
    <xf numFmtId="164" fontId="8" fillId="0" borderId="18" xfId="0" applyNumberFormat="1" applyFont="1" applyBorder="1" applyAlignment="1"/>
    <xf numFmtId="0" fontId="8" fillId="0" borderId="14" xfId="0" applyFont="1" applyBorder="1" applyAlignment="1"/>
    <xf numFmtId="0" fontId="8" fillId="0" borderId="1" xfId="193" applyFont="1" applyBorder="1" applyAlignment="1"/>
    <xf numFmtId="49" fontId="8" fillId="0" borderId="19" xfId="123" applyNumberFormat="1" applyFont="1" applyBorder="1" applyAlignment="1"/>
    <xf numFmtId="0" fontId="8" fillId="0" borderId="2" xfId="123" applyFont="1" applyBorder="1" applyAlignment="1"/>
    <xf numFmtId="0" fontId="8" fillId="0" borderId="3" xfId="123" applyFont="1" applyBorder="1" applyAlignment="1"/>
    <xf numFmtId="0" fontId="8" fillId="0" borderId="24" xfId="0" applyFont="1" applyBorder="1" applyAlignment="1"/>
    <xf numFmtId="49" fontId="8" fillId="0" borderId="24" xfId="0" applyNumberFormat="1" applyFont="1" applyBorder="1" applyAlignment="1"/>
    <xf numFmtId="0" fontId="8" fillId="0" borderId="25" xfId="0" applyFont="1" applyBorder="1" applyAlignment="1"/>
    <xf numFmtId="49" fontId="8" fillId="2" borderId="21" xfId="0" applyNumberFormat="1" applyFont="1" applyFill="1" applyBorder="1" applyAlignment="1" applyProtection="1">
      <protection locked="0"/>
    </xf>
    <xf numFmtId="0" fontId="8" fillId="0" borderId="20" xfId="0" applyFont="1" applyBorder="1" applyAlignment="1"/>
    <xf numFmtId="0" fontId="8" fillId="0" borderId="12" xfId="0" applyFont="1" applyBorder="1" applyAlignment="1"/>
    <xf numFmtId="0" fontId="8" fillId="0" borderId="18" xfId="0" applyFont="1" applyBorder="1" applyAlignment="1"/>
    <xf numFmtId="0" fontId="8" fillId="0" borderId="17" xfId="0" applyFont="1" applyBorder="1" applyAlignment="1"/>
    <xf numFmtId="0" fontId="8" fillId="0" borderId="21" xfId="169" applyFont="1" applyBorder="1" applyAlignment="1"/>
    <xf numFmtId="49" fontId="8" fillId="0" borderId="21" xfId="169" applyNumberFormat="1" applyFont="1" applyBorder="1" applyAlignment="1"/>
    <xf numFmtId="0" fontId="0" fillId="2" borderId="14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</cellXfs>
  <cellStyles count="194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8"/>
  <sheetViews>
    <sheetView tabSelected="1" workbookViewId="0">
      <selection activeCell="G79" sqref="G79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3" customWidth="1"/>
    <col min="5" max="5" width="9.42578125" customWidth="1"/>
    <col min="6" max="6" width="15.28515625" customWidth="1"/>
    <col min="9" max="9" width="14.5703125" customWidth="1"/>
  </cols>
  <sheetData>
    <row r="1" spans="1:11" x14ac:dyDescent="0.2">
      <c r="A1" s="4"/>
      <c r="B1" s="4"/>
      <c r="C1" s="4"/>
      <c r="D1" s="11"/>
      <c r="E1" s="4"/>
      <c r="F1" s="4"/>
      <c r="G1" s="5"/>
      <c r="H1" s="5"/>
      <c r="I1" s="6"/>
      <c r="J1" s="6"/>
    </row>
    <row r="2" spans="1:11" x14ac:dyDescent="0.2">
      <c r="A2" s="6" t="s">
        <v>8</v>
      </c>
      <c r="B2" s="150"/>
      <c r="C2" s="151"/>
      <c r="D2" s="12" t="s">
        <v>9</v>
      </c>
      <c r="E2" s="7"/>
      <c r="F2" s="6"/>
      <c r="G2" s="6"/>
      <c r="H2" s="6" t="s">
        <v>10</v>
      </c>
      <c r="I2" s="8">
        <v>44533</v>
      </c>
      <c r="J2" s="6"/>
    </row>
    <row r="3" spans="1:11" ht="13.5" thickBot="1" x14ac:dyDescent="0.25">
      <c r="A3" s="6"/>
      <c r="B3" s="6"/>
      <c r="C3" s="6"/>
      <c r="D3" s="12"/>
      <c r="E3" s="6"/>
      <c r="F3" s="6"/>
      <c r="G3" s="6"/>
      <c r="H3" s="6"/>
      <c r="I3" s="6"/>
      <c r="J3" s="6"/>
    </row>
    <row r="4" spans="1:11" ht="15.75" thickBot="1" x14ac:dyDescent="0.3">
      <c r="A4" s="45" t="s">
        <v>11</v>
      </c>
      <c r="B4" s="44" t="s">
        <v>12</v>
      </c>
      <c r="C4" s="44" t="s">
        <v>13</v>
      </c>
      <c r="D4" s="43" t="s">
        <v>14</v>
      </c>
      <c r="E4" s="44" t="s">
        <v>15</v>
      </c>
      <c r="F4" s="42" t="s">
        <v>16</v>
      </c>
      <c r="G4" s="44" t="s">
        <v>17</v>
      </c>
      <c r="H4" s="44" t="s">
        <v>18</v>
      </c>
      <c r="I4" s="41" t="s">
        <v>19</v>
      </c>
      <c r="J4" s="6"/>
    </row>
    <row r="5" spans="1:11" ht="15.75" x14ac:dyDescent="0.25">
      <c r="A5" s="46" t="s">
        <v>20</v>
      </c>
      <c r="B5" s="51" t="s">
        <v>50</v>
      </c>
      <c r="C5" s="85" t="s">
        <v>4</v>
      </c>
      <c r="D5" s="86" t="s">
        <v>43</v>
      </c>
      <c r="E5" s="87">
        <v>4.76</v>
      </c>
      <c r="F5" s="88">
        <v>75.06</v>
      </c>
      <c r="G5" s="89">
        <v>0.84</v>
      </c>
      <c r="H5" s="89">
        <v>0.57999999999999996</v>
      </c>
      <c r="I5" s="89">
        <v>1.96</v>
      </c>
      <c r="J5" s="9"/>
    </row>
    <row r="6" spans="1:11" ht="15.75" x14ac:dyDescent="0.25">
      <c r="A6" s="18"/>
      <c r="B6" s="50" t="s">
        <v>38</v>
      </c>
      <c r="C6" s="90" t="s">
        <v>39</v>
      </c>
      <c r="D6" s="91" t="s">
        <v>70</v>
      </c>
      <c r="E6" s="92">
        <v>21.74</v>
      </c>
      <c r="F6" s="93">
        <v>346</v>
      </c>
      <c r="G6" s="94">
        <v>16</v>
      </c>
      <c r="H6" s="94">
        <v>17.5</v>
      </c>
      <c r="I6" s="92">
        <v>31</v>
      </c>
      <c r="J6" s="9"/>
    </row>
    <row r="7" spans="1:11" ht="15.75" x14ac:dyDescent="0.25">
      <c r="A7" s="18"/>
      <c r="B7" s="50" t="s">
        <v>51</v>
      </c>
      <c r="C7" s="95" t="s">
        <v>52</v>
      </c>
      <c r="D7" s="91" t="s">
        <v>25</v>
      </c>
      <c r="E7" s="92">
        <v>9.39</v>
      </c>
      <c r="F7" s="96">
        <v>111</v>
      </c>
      <c r="G7" s="97">
        <v>1.7</v>
      </c>
      <c r="H7" s="97">
        <v>0</v>
      </c>
      <c r="I7" s="97">
        <v>27</v>
      </c>
      <c r="J7" s="9"/>
    </row>
    <row r="8" spans="1:11" ht="15.75" x14ac:dyDescent="0.25">
      <c r="A8" s="18"/>
      <c r="B8" s="50"/>
      <c r="C8" s="98" t="s">
        <v>3</v>
      </c>
      <c r="D8" s="91" t="s">
        <v>49</v>
      </c>
      <c r="E8" s="92">
        <v>6.3</v>
      </c>
      <c r="F8" s="96">
        <v>115.5</v>
      </c>
      <c r="G8" s="92">
        <v>0.35</v>
      </c>
      <c r="H8" s="92">
        <v>0</v>
      </c>
      <c r="I8" s="92">
        <v>28.35</v>
      </c>
      <c r="J8" s="9"/>
    </row>
    <row r="9" spans="1:11" ht="16.5" thickBot="1" x14ac:dyDescent="0.3">
      <c r="A9" s="18"/>
      <c r="B9" s="48"/>
      <c r="C9" s="98" t="s">
        <v>6</v>
      </c>
      <c r="D9" s="91" t="s">
        <v>23</v>
      </c>
      <c r="E9" s="92">
        <v>0.81</v>
      </c>
      <c r="F9" s="93">
        <v>46</v>
      </c>
      <c r="G9" s="99">
        <v>1.7</v>
      </c>
      <c r="H9" s="99">
        <v>0.3</v>
      </c>
      <c r="I9" s="99">
        <v>9</v>
      </c>
      <c r="J9" s="9"/>
    </row>
    <row r="10" spans="1:11" s="2" customFormat="1" ht="16.5" thickBot="1" x14ac:dyDescent="0.3">
      <c r="A10" s="19"/>
      <c r="B10" s="54"/>
      <c r="C10" s="100"/>
      <c r="D10" s="101"/>
      <c r="E10" s="66">
        <f>SUM(E5:E9)</f>
        <v>43</v>
      </c>
      <c r="F10" s="67">
        <f>SUM(F5:F9)</f>
        <v>693.56</v>
      </c>
      <c r="G10" s="68">
        <f>SUM(G5:G9)</f>
        <v>20.59</v>
      </c>
      <c r="H10" s="68">
        <f>SUM(H5:H9)</f>
        <v>18.38</v>
      </c>
      <c r="I10" s="69">
        <f>SUM(I5:I9)</f>
        <v>97.31</v>
      </c>
      <c r="J10" s="14"/>
      <c r="K10" s="34"/>
    </row>
    <row r="11" spans="1:11" s="2" customFormat="1" ht="15.75" x14ac:dyDescent="0.25">
      <c r="A11" s="17" t="s">
        <v>22</v>
      </c>
      <c r="B11" s="51" t="s">
        <v>50</v>
      </c>
      <c r="C11" s="85" t="s">
        <v>4</v>
      </c>
      <c r="D11" s="86" t="s">
        <v>43</v>
      </c>
      <c r="E11" s="87">
        <v>4.76</v>
      </c>
      <c r="F11" s="88">
        <v>75.06</v>
      </c>
      <c r="G11" s="89">
        <v>0.84</v>
      </c>
      <c r="H11" s="89">
        <v>0.57999999999999996</v>
      </c>
      <c r="I11" s="89">
        <v>1.96</v>
      </c>
      <c r="J11" s="14"/>
    </row>
    <row r="12" spans="1:11" s="2" customFormat="1" ht="15.75" x14ac:dyDescent="0.25">
      <c r="A12" s="53"/>
      <c r="B12" s="50" t="s">
        <v>38</v>
      </c>
      <c r="C12" s="90" t="s">
        <v>39</v>
      </c>
      <c r="D12" s="91" t="s">
        <v>71</v>
      </c>
      <c r="E12" s="92">
        <v>19.989999999999998</v>
      </c>
      <c r="F12" s="96">
        <v>280.89999999999998</v>
      </c>
      <c r="G12" s="97">
        <v>13</v>
      </c>
      <c r="H12" s="97">
        <v>14.2</v>
      </c>
      <c r="I12" s="97">
        <v>25.2</v>
      </c>
      <c r="J12" s="52"/>
    </row>
    <row r="13" spans="1:11" s="2" customFormat="1" ht="15.75" x14ac:dyDescent="0.25">
      <c r="A13" s="18"/>
      <c r="B13" s="50" t="s">
        <v>21</v>
      </c>
      <c r="C13" s="98" t="s">
        <v>1</v>
      </c>
      <c r="D13" s="86" t="s">
        <v>7</v>
      </c>
      <c r="E13" s="87">
        <v>1.44</v>
      </c>
      <c r="F13" s="93">
        <v>60</v>
      </c>
      <c r="G13" s="99">
        <v>7.0000000000000007E-2</v>
      </c>
      <c r="H13" s="99">
        <v>0.02</v>
      </c>
      <c r="I13" s="99">
        <v>15</v>
      </c>
      <c r="J13" s="14"/>
    </row>
    <row r="14" spans="1:11" s="2" customFormat="1" ht="16.5" thickBot="1" x14ac:dyDescent="0.3">
      <c r="A14" s="18"/>
      <c r="B14" s="50"/>
      <c r="C14" s="98" t="s">
        <v>6</v>
      </c>
      <c r="D14" s="91" t="s">
        <v>23</v>
      </c>
      <c r="E14" s="92">
        <v>0.81</v>
      </c>
      <c r="F14" s="93">
        <v>46</v>
      </c>
      <c r="G14" s="99">
        <v>1.7</v>
      </c>
      <c r="H14" s="99">
        <v>0.3</v>
      </c>
      <c r="I14" s="99">
        <v>9</v>
      </c>
      <c r="J14" s="14"/>
    </row>
    <row r="15" spans="1:11" ht="16.5" thickBot="1" x14ac:dyDescent="0.3">
      <c r="A15" s="18"/>
      <c r="B15" s="54"/>
      <c r="C15" s="107"/>
      <c r="D15" s="101"/>
      <c r="E15" s="66">
        <f>SUM(E11:E14)</f>
        <v>27</v>
      </c>
      <c r="F15" s="70">
        <f>F11+F12+F13+F14</f>
        <v>461.96</v>
      </c>
      <c r="G15" s="70">
        <f>G11+G12+G13+G14</f>
        <v>15.61</v>
      </c>
      <c r="H15" s="70">
        <f>H11+H12+H13+H14</f>
        <v>15.1</v>
      </c>
      <c r="I15" s="70">
        <f>I11+I12+I13+I14</f>
        <v>51.16</v>
      </c>
      <c r="J15" s="9"/>
    </row>
    <row r="16" spans="1:11" ht="31.5" x14ac:dyDescent="0.25">
      <c r="A16" s="20" t="s">
        <v>53</v>
      </c>
      <c r="B16" s="49" t="s">
        <v>54</v>
      </c>
      <c r="C16" s="95" t="s">
        <v>0</v>
      </c>
      <c r="D16" s="86" t="s">
        <v>55</v>
      </c>
      <c r="E16" s="87">
        <v>5.56</v>
      </c>
      <c r="F16" s="96">
        <v>89</v>
      </c>
      <c r="G16" s="97">
        <v>3.8</v>
      </c>
      <c r="H16" s="97">
        <v>3.5</v>
      </c>
      <c r="I16" s="97">
        <v>10.1</v>
      </c>
      <c r="J16" s="9"/>
    </row>
    <row r="17" spans="1:18" ht="16.5" thickBot="1" x14ac:dyDescent="0.3">
      <c r="A17" s="46"/>
      <c r="B17" s="50" t="s">
        <v>21</v>
      </c>
      <c r="C17" s="98" t="s">
        <v>1</v>
      </c>
      <c r="D17" s="86" t="s">
        <v>7</v>
      </c>
      <c r="E17" s="87">
        <v>1.44</v>
      </c>
      <c r="F17" s="93">
        <v>60</v>
      </c>
      <c r="G17" s="99">
        <v>7.0000000000000007E-2</v>
      </c>
      <c r="H17" s="99">
        <v>0.02</v>
      </c>
      <c r="I17" s="99">
        <v>15</v>
      </c>
      <c r="J17" s="9"/>
    </row>
    <row r="18" spans="1:18" s="2" customFormat="1" ht="16.5" thickBot="1" x14ac:dyDescent="0.3">
      <c r="A18" s="21"/>
      <c r="B18" s="54"/>
      <c r="C18" s="100"/>
      <c r="D18" s="101"/>
      <c r="E18" s="66">
        <f>SUM(E16:E17)</f>
        <v>7</v>
      </c>
      <c r="F18" s="67">
        <f>SUM(F16:F17)</f>
        <v>149</v>
      </c>
      <c r="G18" s="68">
        <f>SUM(G16:G17)</f>
        <v>3.8699999999999997</v>
      </c>
      <c r="H18" s="68">
        <f>SUM(H16:H17)</f>
        <v>3.52</v>
      </c>
      <c r="I18" s="69">
        <f>SUM(I16:I17)</f>
        <v>25.1</v>
      </c>
      <c r="J18" s="10"/>
    </row>
    <row r="19" spans="1:18" ht="27" customHeight="1" x14ac:dyDescent="0.2">
      <c r="A19" s="26" t="s">
        <v>28</v>
      </c>
      <c r="B19" s="60" t="s">
        <v>56</v>
      </c>
      <c r="C19" s="108" t="s">
        <v>57</v>
      </c>
      <c r="D19" s="109" t="s">
        <v>24</v>
      </c>
      <c r="E19" s="108">
        <v>5.04</v>
      </c>
      <c r="F19" s="88">
        <v>3.6</v>
      </c>
      <c r="G19" s="108">
        <v>0.2</v>
      </c>
      <c r="H19" s="108">
        <v>0</v>
      </c>
      <c r="I19" s="108">
        <v>0.56999999999999995</v>
      </c>
      <c r="J19" s="3"/>
    </row>
    <row r="20" spans="1:18" ht="12.75" customHeight="1" x14ac:dyDescent="0.2">
      <c r="A20" s="27"/>
      <c r="B20" s="55" t="s">
        <v>41</v>
      </c>
      <c r="C20" s="110" t="s">
        <v>44</v>
      </c>
      <c r="D20" s="111" t="s">
        <v>37</v>
      </c>
      <c r="E20" s="110">
        <v>7.5</v>
      </c>
      <c r="F20" s="88">
        <v>107.25</v>
      </c>
      <c r="G20" s="89">
        <v>2.62</v>
      </c>
      <c r="H20" s="89">
        <v>5.09</v>
      </c>
      <c r="I20" s="89">
        <v>11.98</v>
      </c>
      <c r="J20" s="3"/>
    </row>
    <row r="21" spans="1:18" ht="12.75" customHeight="1" x14ac:dyDescent="0.2">
      <c r="A21" s="27"/>
      <c r="B21" s="55" t="s">
        <v>58</v>
      </c>
      <c r="C21" s="110" t="s">
        <v>59</v>
      </c>
      <c r="D21" s="111" t="s">
        <v>72</v>
      </c>
      <c r="E21" s="110">
        <v>24.64</v>
      </c>
      <c r="F21" s="88">
        <v>230.4</v>
      </c>
      <c r="G21" s="89">
        <v>13.39</v>
      </c>
      <c r="H21" s="89">
        <v>14.7</v>
      </c>
      <c r="I21" s="89">
        <v>10.5</v>
      </c>
      <c r="J21" s="3"/>
    </row>
    <row r="22" spans="1:18" ht="12.75" customHeight="1" x14ac:dyDescent="0.2">
      <c r="A22" s="27"/>
      <c r="B22" s="55" t="s">
        <v>60</v>
      </c>
      <c r="C22" s="110" t="s">
        <v>61</v>
      </c>
      <c r="D22" s="111" t="s">
        <v>73</v>
      </c>
      <c r="E22" s="92">
        <v>7.45</v>
      </c>
      <c r="F22" s="96">
        <v>107</v>
      </c>
      <c r="G22" s="97">
        <v>3</v>
      </c>
      <c r="H22" s="97">
        <v>3.2</v>
      </c>
      <c r="I22" s="97">
        <v>16.600000000000001</v>
      </c>
      <c r="J22" s="3"/>
    </row>
    <row r="23" spans="1:18" ht="12.75" customHeight="1" x14ac:dyDescent="0.2">
      <c r="A23" s="27"/>
      <c r="B23" s="58" t="s">
        <v>42</v>
      </c>
      <c r="C23" s="89" t="s">
        <v>62</v>
      </c>
      <c r="D23" s="112" t="s">
        <v>25</v>
      </c>
      <c r="E23" s="89">
        <v>3.55</v>
      </c>
      <c r="F23" s="96">
        <v>106.8</v>
      </c>
      <c r="G23" s="97">
        <v>0.12</v>
      </c>
      <c r="H23" s="97"/>
      <c r="I23" s="97">
        <v>26.56</v>
      </c>
      <c r="J23" s="3"/>
    </row>
    <row r="24" spans="1:18" ht="12.75" customHeight="1" x14ac:dyDescent="0.2">
      <c r="A24" s="27"/>
      <c r="B24" s="51"/>
      <c r="C24" s="113" t="s">
        <v>2</v>
      </c>
      <c r="D24" s="114" t="s">
        <v>23</v>
      </c>
      <c r="E24" s="113">
        <v>1.31</v>
      </c>
      <c r="F24" s="115">
        <v>56</v>
      </c>
      <c r="G24" s="116">
        <v>1.6</v>
      </c>
      <c r="H24" s="116">
        <v>0.6</v>
      </c>
      <c r="I24" s="116">
        <v>10.8</v>
      </c>
      <c r="J24" s="3"/>
    </row>
    <row r="25" spans="1:18" ht="12.75" customHeight="1" thickBot="1" x14ac:dyDescent="0.25">
      <c r="A25" s="27"/>
      <c r="B25" s="64"/>
      <c r="C25" s="102" t="s">
        <v>6</v>
      </c>
      <c r="D25" s="91" t="s">
        <v>23</v>
      </c>
      <c r="E25" s="92">
        <v>0.81</v>
      </c>
      <c r="F25" s="93">
        <v>46</v>
      </c>
      <c r="G25" s="99">
        <v>1.7</v>
      </c>
      <c r="H25" s="99">
        <v>0.3</v>
      </c>
      <c r="I25" s="99">
        <v>9</v>
      </c>
      <c r="J25" s="3"/>
    </row>
    <row r="26" spans="1:18" s="2" customFormat="1" ht="13.5" customHeight="1" thickBot="1" x14ac:dyDescent="0.3">
      <c r="A26" s="27"/>
      <c r="B26" s="65"/>
      <c r="C26" s="117"/>
      <c r="D26" s="118"/>
      <c r="E26" s="66">
        <f>SUM(E19:E25)</f>
        <v>50.300000000000004</v>
      </c>
      <c r="F26" s="71">
        <f>SUM(F19:F25)</f>
        <v>657.05</v>
      </c>
      <c r="G26" s="72">
        <f>SUM(G19:G25)</f>
        <v>22.630000000000003</v>
      </c>
      <c r="H26" s="72">
        <f>SUM(H19:H25)</f>
        <v>23.89</v>
      </c>
      <c r="I26" s="73">
        <f>SUM(I19:I25)</f>
        <v>86.01</v>
      </c>
    </row>
    <row r="27" spans="1:18" ht="38.25" customHeight="1" x14ac:dyDescent="0.2">
      <c r="A27" s="28" t="s">
        <v>27</v>
      </c>
      <c r="B27" s="51" t="s">
        <v>63</v>
      </c>
      <c r="C27" s="85" t="s">
        <v>5</v>
      </c>
      <c r="D27" s="86" t="s">
        <v>25</v>
      </c>
      <c r="E27" s="87">
        <v>7.91</v>
      </c>
      <c r="F27" s="121">
        <v>136</v>
      </c>
      <c r="G27" s="122">
        <v>3.64</v>
      </c>
      <c r="H27" s="122">
        <v>3.35</v>
      </c>
      <c r="I27" s="122">
        <v>22.82</v>
      </c>
      <c r="J27" s="3"/>
    </row>
    <row r="28" spans="1:18" ht="15" x14ac:dyDescent="0.2">
      <c r="A28" s="29"/>
      <c r="B28" s="58"/>
      <c r="C28" s="89" t="s">
        <v>40</v>
      </c>
      <c r="D28" s="112" t="s">
        <v>47</v>
      </c>
      <c r="E28" s="89">
        <v>5.56</v>
      </c>
      <c r="F28" s="96">
        <v>145.5</v>
      </c>
      <c r="G28" s="92">
        <v>1.9</v>
      </c>
      <c r="H28" s="92">
        <v>7</v>
      </c>
      <c r="I28" s="92">
        <v>18.8</v>
      </c>
      <c r="J28" s="3"/>
    </row>
    <row r="29" spans="1:18" ht="15.75" thickBot="1" x14ac:dyDescent="0.25">
      <c r="A29" s="29"/>
      <c r="B29" s="50"/>
      <c r="C29" s="98" t="s">
        <v>64</v>
      </c>
      <c r="D29" s="86" t="s">
        <v>74</v>
      </c>
      <c r="E29" s="87">
        <v>24.23</v>
      </c>
      <c r="F29" s="93">
        <v>70.97</v>
      </c>
      <c r="G29" s="99">
        <v>0.6</v>
      </c>
      <c r="H29" s="99">
        <v>0.46</v>
      </c>
      <c r="I29" s="99">
        <v>15.56</v>
      </c>
      <c r="J29" s="3"/>
    </row>
    <row r="30" spans="1:18" ht="15.75" thickBot="1" x14ac:dyDescent="0.25">
      <c r="A30" s="29"/>
      <c r="B30" s="48"/>
      <c r="C30" s="102"/>
      <c r="D30" s="103"/>
      <c r="E30" s="104"/>
      <c r="F30" s="105"/>
      <c r="G30" s="106"/>
      <c r="H30" s="106"/>
      <c r="I30" s="106"/>
      <c r="J30" s="3"/>
      <c r="M30" s="3"/>
      <c r="N30" s="3"/>
      <c r="O30" s="3"/>
      <c r="P30" s="3"/>
      <c r="Q30" s="3"/>
      <c r="R30" s="3"/>
    </row>
    <row r="31" spans="1:18" ht="13.5" customHeight="1" thickBot="1" x14ac:dyDescent="0.25">
      <c r="A31" s="29"/>
      <c r="B31" s="65"/>
      <c r="C31" s="123"/>
      <c r="D31" s="124"/>
      <c r="E31" s="125">
        <f>E27+E28+E29+E30</f>
        <v>37.700000000000003</v>
      </c>
      <c r="F31" s="126">
        <f>SUM(F27:F30)</f>
        <v>352.47</v>
      </c>
      <c r="G31" s="127">
        <f>SUM(G27:G29)</f>
        <v>6.14</v>
      </c>
      <c r="H31" s="127">
        <f>SUM(H27:H30)</f>
        <v>10.81</v>
      </c>
      <c r="I31" s="128">
        <f>SUM(I27:I30)</f>
        <v>57.180000000000007</v>
      </c>
      <c r="J31" s="3"/>
      <c r="M31" s="3"/>
      <c r="N31" s="3"/>
      <c r="O31" s="3"/>
      <c r="P31" s="3"/>
      <c r="Q31" s="3"/>
      <c r="R31" s="3"/>
    </row>
    <row r="32" spans="1:18" ht="13.5" customHeight="1" thickBot="1" x14ac:dyDescent="0.3">
      <c r="A32" s="30"/>
      <c r="B32" s="62"/>
      <c r="C32" s="129"/>
      <c r="D32" s="130"/>
      <c r="E32" s="76">
        <f>E31+E26</f>
        <v>88</v>
      </c>
      <c r="F32" s="131"/>
      <c r="G32" s="132"/>
      <c r="H32" s="132"/>
      <c r="I32" s="133"/>
      <c r="J32" s="3"/>
      <c r="M32" s="37"/>
      <c r="N32" s="37"/>
      <c r="O32" s="37"/>
      <c r="P32" s="37"/>
      <c r="Q32" s="3"/>
      <c r="R32" s="3"/>
    </row>
    <row r="33" spans="1:18" ht="34.5" customHeight="1" x14ac:dyDescent="0.2">
      <c r="A33" s="31" t="s">
        <v>29</v>
      </c>
      <c r="B33" s="51" t="s">
        <v>50</v>
      </c>
      <c r="C33" s="85" t="s">
        <v>4</v>
      </c>
      <c r="D33" s="86" t="s">
        <v>43</v>
      </c>
      <c r="E33" s="87">
        <v>4.76</v>
      </c>
      <c r="F33" s="88">
        <v>75.06</v>
      </c>
      <c r="G33" s="89">
        <v>0.84</v>
      </c>
      <c r="H33" s="89">
        <v>0.57999999999999996</v>
      </c>
      <c r="I33" s="89">
        <v>1.96</v>
      </c>
      <c r="J33" s="3"/>
      <c r="M33" s="3"/>
      <c r="N33" s="3"/>
      <c r="O33" s="3"/>
      <c r="P33" s="3"/>
      <c r="Q33" s="3"/>
      <c r="R33" s="3"/>
    </row>
    <row r="34" spans="1:18" ht="15" customHeight="1" x14ac:dyDescent="0.2">
      <c r="A34" s="47"/>
      <c r="B34" s="50" t="s">
        <v>38</v>
      </c>
      <c r="C34" s="90" t="s">
        <v>39</v>
      </c>
      <c r="D34" s="91" t="s">
        <v>77</v>
      </c>
      <c r="E34" s="92">
        <v>17.14</v>
      </c>
      <c r="F34" s="96">
        <v>272.77</v>
      </c>
      <c r="G34" s="97">
        <v>12.6</v>
      </c>
      <c r="H34" s="97">
        <v>13.8</v>
      </c>
      <c r="I34" s="97">
        <v>24.5</v>
      </c>
      <c r="J34" s="3"/>
      <c r="M34" s="3"/>
      <c r="N34" s="3"/>
      <c r="O34" s="3"/>
      <c r="P34" s="3"/>
      <c r="Q34" s="3"/>
      <c r="R34" s="3"/>
    </row>
    <row r="35" spans="1:18" ht="15" customHeight="1" x14ac:dyDescent="0.2">
      <c r="A35" s="47"/>
      <c r="B35" s="50" t="s">
        <v>21</v>
      </c>
      <c r="C35" s="98" t="s">
        <v>1</v>
      </c>
      <c r="D35" s="86" t="s">
        <v>7</v>
      </c>
      <c r="E35" s="87">
        <v>1.44</v>
      </c>
      <c r="F35" s="93">
        <v>60</v>
      </c>
      <c r="G35" s="99">
        <v>7.0000000000000007E-2</v>
      </c>
      <c r="H35" s="99">
        <v>0.02</v>
      </c>
      <c r="I35" s="99">
        <v>15</v>
      </c>
      <c r="J35" s="3"/>
      <c r="M35" s="3"/>
      <c r="N35" s="3"/>
      <c r="O35" s="3"/>
      <c r="P35" s="3"/>
      <c r="Q35" s="3"/>
      <c r="R35" s="3"/>
    </row>
    <row r="36" spans="1:18" ht="15" customHeight="1" x14ac:dyDescent="0.2">
      <c r="A36" s="47"/>
      <c r="B36" s="50"/>
      <c r="C36" s="98" t="s">
        <v>6</v>
      </c>
      <c r="D36" s="91" t="s">
        <v>24</v>
      </c>
      <c r="E36" s="92">
        <v>1.18</v>
      </c>
      <c r="F36" s="93">
        <v>68.400000000000006</v>
      </c>
      <c r="G36" s="99">
        <v>2.58</v>
      </c>
      <c r="H36" s="99">
        <v>0.39</v>
      </c>
      <c r="I36" s="99">
        <v>13.56</v>
      </c>
      <c r="J36" s="3"/>
      <c r="M36" s="3"/>
      <c r="N36" s="3"/>
      <c r="O36" s="3"/>
      <c r="P36" s="3"/>
      <c r="Q36" s="3"/>
      <c r="R36" s="3"/>
    </row>
    <row r="37" spans="1:18" ht="12.75" customHeight="1" thickBot="1" x14ac:dyDescent="0.25">
      <c r="A37" s="25"/>
      <c r="B37" s="48"/>
      <c r="C37" s="102"/>
      <c r="D37" s="103"/>
      <c r="E37" s="104"/>
      <c r="F37" s="105"/>
      <c r="G37" s="106"/>
      <c r="H37" s="106"/>
      <c r="I37" s="106"/>
      <c r="J37" s="3"/>
    </row>
    <row r="38" spans="1:18" ht="16.5" thickBot="1" x14ac:dyDescent="0.3">
      <c r="A38" s="16"/>
      <c r="B38" s="65"/>
      <c r="C38" s="123"/>
      <c r="D38" s="124"/>
      <c r="E38" s="75">
        <f>SUM(E33:E37)</f>
        <v>24.52</v>
      </c>
      <c r="F38" s="77">
        <f>SUM(F33:F37)</f>
        <v>476.23</v>
      </c>
      <c r="G38" s="78">
        <f>SUM(G33:G37)</f>
        <v>16.09</v>
      </c>
      <c r="H38" s="78">
        <f>SUM(H33:H37)</f>
        <v>14.790000000000001</v>
      </c>
      <c r="I38" s="79">
        <f>SUM(I33:I37)</f>
        <v>55.02</v>
      </c>
      <c r="J38" s="3"/>
    </row>
    <row r="39" spans="1:18" ht="31.5" x14ac:dyDescent="0.25">
      <c r="A39" s="22" t="s">
        <v>30</v>
      </c>
      <c r="B39" s="60"/>
      <c r="C39" s="108"/>
      <c r="D39" s="109"/>
      <c r="E39" s="108"/>
      <c r="F39" s="88"/>
      <c r="G39" s="108"/>
      <c r="H39" s="108"/>
      <c r="I39" s="108"/>
      <c r="J39" s="3"/>
    </row>
    <row r="40" spans="1:18" ht="15.75" x14ac:dyDescent="0.25">
      <c r="A40" s="15"/>
      <c r="B40" s="55" t="s">
        <v>41</v>
      </c>
      <c r="C40" s="110" t="s">
        <v>45</v>
      </c>
      <c r="D40" s="111" t="s">
        <v>37</v>
      </c>
      <c r="E40" s="110">
        <v>7.5</v>
      </c>
      <c r="F40" s="88">
        <v>107.25</v>
      </c>
      <c r="G40" s="89">
        <v>2.62</v>
      </c>
      <c r="H40" s="89">
        <v>5.09</v>
      </c>
      <c r="I40" s="89">
        <v>11.98</v>
      </c>
      <c r="J40" s="3"/>
    </row>
    <row r="41" spans="1:18" ht="15.75" x14ac:dyDescent="0.25">
      <c r="A41" s="15"/>
      <c r="B41" s="55" t="s">
        <v>58</v>
      </c>
      <c r="C41" s="110" t="s">
        <v>59</v>
      </c>
      <c r="D41" s="111" t="s">
        <v>76</v>
      </c>
      <c r="E41" s="110">
        <v>9.86</v>
      </c>
      <c r="F41" s="135">
        <v>129.6</v>
      </c>
      <c r="G41" s="136">
        <v>7.5</v>
      </c>
      <c r="H41" s="136">
        <v>8.3000000000000007</v>
      </c>
      <c r="I41" s="136">
        <v>6</v>
      </c>
      <c r="J41" s="3"/>
    </row>
    <row r="42" spans="1:18" ht="15.75" x14ac:dyDescent="0.25">
      <c r="A42" s="15"/>
      <c r="B42" s="55" t="s">
        <v>60</v>
      </c>
      <c r="C42" s="110" t="s">
        <v>61</v>
      </c>
      <c r="D42" s="111" t="s">
        <v>75</v>
      </c>
      <c r="E42" s="92">
        <v>6.56</v>
      </c>
      <c r="F42" s="96">
        <v>147.4</v>
      </c>
      <c r="G42" s="97">
        <v>4.0999999999999996</v>
      </c>
      <c r="H42" s="97">
        <v>4.4000000000000004</v>
      </c>
      <c r="I42" s="97">
        <v>23</v>
      </c>
      <c r="J42" s="3"/>
    </row>
    <row r="43" spans="1:18" ht="15.75" x14ac:dyDescent="0.25">
      <c r="A43" s="15"/>
      <c r="B43" s="50" t="s">
        <v>21</v>
      </c>
      <c r="C43" s="98" t="s">
        <v>1</v>
      </c>
      <c r="D43" s="86" t="s">
        <v>7</v>
      </c>
      <c r="E43" s="87">
        <v>1.44</v>
      </c>
      <c r="F43" s="93">
        <v>60</v>
      </c>
      <c r="G43" s="99">
        <v>7.0000000000000007E-2</v>
      </c>
      <c r="H43" s="99">
        <v>0.02</v>
      </c>
      <c r="I43" s="99">
        <v>15</v>
      </c>
      <c r="J43" s="3"/>
    </row>
    <row r="44" spans="1:18" ht="15.75" x14ac:dyDescent="0.25">
      <c r="A44" s="15"/>
      <c r="B44" s="51"/>
      <c r="C44" s="113" t="s">
        <v>2</v>
      </c>
      <c r="D44" s="114" t="s">
        <v>23</v>
      </c>
      <c r="E44" s="113">
        <v>1.31</v>
      </c>
      <c r="F44" s="115">
        <v>56</v>
      </c>
      <c r="G44" s="116">
        <v>1.6</v>
      </c>
      <c r="H44" s="116">
        <v>0.6</v>
      </c>
      <c r="I44" s="116">
        <v>10.8</v>
      </c>
      <c r="J44" s="3"/>
    </row>
    <row r="45" spans="1:18" ht="16.5" thickBot="1" x14ac:dyDescent="0.3">
      <c r="A45" s="15"/>
      <c r="B45" s="50"/>
      <c r="C45" s="98" t="s">
        <v>6</v>
      </c>
      <c r="D45" s="91" t="s">
        <v>23</v>
      </c>
      <c r="E45" s="92">
        <v>0.81</v>
      </c>
      <c r="F45" s="93">
        <v>46</v>
      </c>
      <c r="G45" s="99">
        <v>1.7</v>
      </c>
      <c r="H45" s="99">
        <v>0.3</v>
      </c>
      <c r="I45" s="99">
        <v>9</v>
      </c>
      <c r="J45" s="3"/>
    </row>
    <row r="46" spans="1:18" ht="15.75" thickBot="1" x14ac:dyDescent="0.25">
      <c r="A46" s="32"/>
      <c r="B46" s="63"/>
      <c r="C46" s="120"/>
      <c r="D46" s="137"/>
      <c r="E46" s="120">
        <f>SUM(E39:E45)</f>
        <v>27.479999999999997</v>
      </c>
      <c r="F46" s="119">
        <f>SUM(F39:F45)</f>
        <v>546.25</v>
      </c>
      <c r="G46" s="138">
        <f>SUM(G39:G45)</f>
        <v>17.59</v>
      </c>
      <c r="H46" s="138">
        <f>SUM(H39:H45)</f>
        <v>18.71</v>
      </c>
      <c r="I46" s="139">
        <f>SUM(I39:I45)</f>
        <v>75.78</v>
      </c>
    </row>
    <row r="47" spans="1:18" ht="16.5" thickBot="1" x14ac:dyDescent="0.3">
      <c r="B47" s="62"/>
      <c r="C47" s="140"/>
      <c r="D47" s="141"/>
      <c r="E47" s="80">
        <f>E38+E46</f>
        <v>52</v>
      </c>
      <c r="F47" s="142"/>
      <c r="G47" s="132"/>
      <c r="H47" s="132"/>
      <c r="I47" s="133"/>
    </row>
    <row r="48" spans="1:18" ht="31.5" customHeight="1" x14ac:dyDescent="0.2">
      <c r="A48" s="23" t="s">
        <v>36</v>
      </c>
      <c r="B48" s="51" t="s">
        <v>63</v>
      </c>
      <c r="C48" s="85" t="s">
        <v>5</v>
      </c>
      <c r="D48" s="86" t="s">
        <v>25</v>
      </c>
      <c r="E48" s="87">
        <v>7.91</v>
      </c>
      <c r="F48" s="121">
        <v>136</v>
      </c>
      <c r="G48" s="122">
        <v>3.64</v>
      </c>
      <c r="H48" s="122">
        <v>3.35</v>
      </c>
      <c r="I48" s="122">
        <v>22.82</v>
      </c>
    </row>
    <row r="49" spans="1:9" ht="15" customHeight="1" x14ac:dyDescent="0.2">
      <c r="A49" s="24"/>
      <c r="B49" s="58"/>
      <c r="C49" s="89" t="s">
        <v>64</v>
      </c>
      <c r="D49" s="112" t="s">
        <v>78</v>
      </c>
      <c r="E49" s="89">
        <v>16.61</v>
      </c>
      <c r="F49" s="96">
        <v>48.88</v>
      </c>
      <c r="G49" s="92">
        <v>0.42</v>
      </c>
      <c r="H49" s="92">
        <v>0.32</v>
      </c>
      <c r="I49" s="92">
        <v>10.72</v>
      </c>
    </row>
    <row r="50" spans="1:9" ht="15" customHeight="1" thickBot="1" x14ac:dyDescent="0.25">
      <c r="A50" s="24"/>
      <c r="B50" s="48"/>
      <c r="C50" s="102"/>
      <c r="D50" s="143"/>
      <c r="E50" s="144"/>
      <c r="F50" s="145"/>
      <c r="G50" s="144"/>
      <c r="H50" s="144"/>
      <c r="I50" s="144"/>
    </row>
    <row r="51" spans="1:9" ht="13.5" customHeight="1" thickBot="1" x14ac:dyDescent="0.25">
      <c r="A51" s="24"/>
      <c r="B51" s="65"/>
      <c r="C51" s="123"/>
      <c r="D51" s="124"/>
      <c r="E51" s="125">
        <f>SUM(E48:E50)</f>
        <v>24.52</v>
      </c>
      <c r="F51" s="134">
        <f>F48+F49</f>
        <v>184.88</v>
      </c>
      <c r="G51" s="134">
        <f>G48+G49</f>
        <v>4.0600000000000005</v>
      </c>
      <c r="H51" s="134">
        <f>H48+H49</f>
        <v>3.67</v>
      </c>
      <c r="I51" s="134">
        <f>I48+I49</f>
        <v>33.54</v>
      </c>
    </row>
    <row r="52" spans="1:9" ht="16.5" thickBot="1" x14ac:dyDescent="0.3">
      <c r="A52" s="33"/>
      <c r="B52" s="59"/>
      <c r="C52" s="123"/>
      <c r="D52" s="124"/>
      <c r="E52" s="75">
        <f>E51+E46</f>
        <v>52</v>
      </c>
      <c r="F52" s="146"/>
      <c r="G52" s="123"/>
      <c r="H52" s="123"/>
      <c r="I52" s="147"/>
    </row>
    <row r="53" spans="1:9" ht="15.75" x14ac:dyDescent="0.25">
      <c r="A53" s="40" t="s">
        <v>31</v>
      </c>
      <c r="B53" s="60"/>
      <c r="C53" s="108"/>
      <c r="D53" s="109"/>
      <c r="E53" s="108"/>
      <c r="F53" s="88"/>
      <c r="G53" s="89"/>
      <c r="H53" s="89"/>
      <c r="I53" s="89"/>
    </row>
    <row r="54" spans="1:9" ht="15" x14ac:dyDescent="0.2">
      <c r="A54" s="1"/>
      <c r="B54" s="55" t="s">
        <v>41</v>
      </c>
      <c r="C54" s="110" t="s">
        <v>45</v>
      </c>
      <c r="D54" s="111" t="s">
        <v>37</v>
      </c>
      <c r="E54" s="110">
        <v>7.5</v>
      </c>
      <c r="F54" s="88">
        <v>107.25</v>
      </c>
      <c r="G54" s="89">
        <v>2.62</v>
      </c>
      <c r="H54" s="89">
        <v>5.09</v>
      </c>
      <c r="I54" s="89">
        <v>11.98</v>
      </c>
    </row>
    <row r="55" spans="1:9" ht="15" x14ac:dyDescent="0.2">
      <c r="A55" s="1"/>
      <c r="B55" s="55" t="s">
        <v>58</v>
      </c>
      <c r="C55" s="110" t="s">
        <v>59</v>
      </c>
      <c r="D55" s="111" t="s">
        <v>48</v>
      </c>
      <c r="E55" s="110">
        <v>11.09</v>
      </c>
      <c r="F55" s="92">
        <v>115.2</v>
      </c>
      <c r="G55" s="135">
        <v>6.7</v>
      </c>
      <c r="H55" s="136">
        <v>7.3</v>
      </c>
      <c r="I55" s="136">
        <v>5.2</v>
      </c>
    </row>
    <row r="56" spans="1:9" ht="15" x14ac:dyDescent="0.2">
      <c r="A56" s="1"/>
      <c r="B56" s="55" t="s">
        <v>60</v>
      </c>
      <c r="C56" s="110" t="s">
        <v>61</v>
      </c>
      <c r="D56" s="111" t="s">
        <v>79</v>
      </c>
      <c r="E56" s="92">
        <v>6.76</v>
      </c>
      <c r="F56" s="96">
        <v>134.30000000000001</v>
      </c>
      <c r="G56" s="97">
        <v>3.7</v>
      </c>
      <c r="H56" s="97">
        <v>4</v>
      </c>
      <c r="I56" s="97">
        <v>21</v>
      </c>
    </row>
    <row r="57" spans="1:9" ht="15" x14ac:dyDescent="0.2">
      <c r="A57" s="1"/>
      <c r="B57" s="55" t="s">
        <v>42</v>
      </c>
      <c r="C57" s="110" t="s">
        <v>62</v>
      </c>
      <c r="D57" s="111" t="s">
        <v>25</v>
      </c>
      <c r="E57" s="92">
        <v>3.55</v>
      </c>
      <c r="F57" s="96">
        <v>106.8</v>
      </c>
      <c r="G57" s="97">
        <v>0.12</v>
      </c>
      <c r="H57" s="97">
        <v>0</v>
      </c>
      <c r="I57" s="97">
        <v>26.56</v>
      </c>
    </row>
    <row r="58" spans="1:9" ht="15" x14ac:dyDescent="0.2">
      <c r="A58" s="1"/>
      <c r="B58" s="51"/>
      <c r="C58" s="113" t="s">
        <v>2</v>
      </c>
      <c r="D58" s="114" t="s">
        <v>23</v>
      </c>
      <c r="E58" s="113">
        <v>1.31</v>
      </c>
      <c r="F58" s="115">
        <v>56</v>
      </c>
      <c r="G58" s="116">
        <v>1.6</v>
      </c>
      <c r="H58" s="116">
        <v>0.6</v>
      </c>
      <c r="I58" s="116">
        <v>10.8</v>
      </c>
    </row>
    <row r="59" spans="1:9" ht="15.75" thickBot="1" x14ac:dyDescent="0.25">
      <c r="A59" s="1"/>
      <c r="B59" s="56"/>
      <c r="C59" s="102" t="s">
        <v>6</v>
      </c>
      <c r="D59" s="91" t="s">
        <v>23</v>
      </c>
      <c r="E59" s="92">
        <v>0.81</v>
      </c>
      <c r="F59" s="93">
        <v>46</v>
      </c>
      <c r="G59" s="99">
        <v>1.7</v>
      </c>
      <c r="H59" s="99">
        <v>0.3</v>
      </c>
      <c r="I59" s="99">
        <v>9</v>
      </c>
    </row>
    <row r="60" spans="1:9" ht="16.5" thickBot="1" x14ac:dyDescent="0.3">
      <c r="A60" s="32"/>
      <c r="B60" s="65"/>
      <c r="C60" s="123"/>
      <c r="D60" s="124"/>
      <c r="E60" s="72">
        <f>SUM(E53:E59)</f>
        <v>31.02</v>
      </c>
      <c r="F60" s="71">
        <f>SUM(F54:F59)</f>
        <v>565.54999999999995</v>
      </c>
      <c r="G60" s="72">
        <f>SUM(G54:G59)</f>
        <v>16.439999999999998</v>
      </c>
      <c r="H60" s="72">
        <f>SUM(H54:H59)</f>
        <v>17.290000000000003</v>
      </c>
      <c r="I60" s="73">
        <f>SUM(I54:I59)</f>
        <v>84.539999999999992</v>
      </c>
    </row>
    <row r="61" spans="1:9" ht="15" customHeight="1" x14ac:dyDescent="0.2">
      <c r="A61" s="152" t="s">
        <v>32</v>
      </c>
      <c r="B61" s="50" t="s">
        <v>21</v>
      </c>
      <c r="C61" s="98" t="s">
        <v>1</v>
      </c>
      <c r="D61" s="86" t="s">
        <v>7</v>
      </c>
      <c r="E61" s="87">
        <v>1.44</v>
      </c>
      <c r="F61" s="93">
        <v>60</v>
      </c>
      <c r="G61" s="99">
        <v>7.0000000000000007E-2</v>
      </c>
      <c r="H61" s="99">
        <v>0.02</v>
      </c>
      <c r="I61" s="99">
        <v>15</v>
      </c>
    </row>
    <row r="62" spans="1:9" ht="15.75" thickBot="1" x14ac:dyDescent="0.25">
      <c r="A62" s="153"/>
      <c r="B62" s="61" t="s">
        <v>65</v>
      </c>
      <c r="C62" s="148" t="s">
        <v>66</v>
      </c>
      <c r="D62" s="149" t="s">
        <v>26</v>
      </c>
      <c r="E62" s="83">
        <v>2.54</v>
      </c>
      <c r="F62" s="84">
        <v>197</v>
      </c>
      <c r="G62" s="83">
        <v>3.8</v>
      </c>
      <c r="H62" s="83">
        <v>6.6</v>
      </c>
      <c r="I62" s="83">
        <v>30.5</v>
      </c>
    </row>
    <row r="63" spans="1:9" ht="15.75" thickBot="1" x14ac:dyDescent="0.25">
      <c r="A63" s="153"/>
      <c r="B63" s="65"/>
      <c r="C63" s="123"/>
      <c r="D63" s="124"/>
      <c r="E63" s="123">
        <f>SUM(E61:E62)</f>
        <v>3.98</v>
      </c>
      <c r="F63" s="126">
        <f>F61+F62</f>
        <v>257</v>
      </c>
      <c r="G63" s="126">
        <f>G61+G62</f>
        <v>3.8699999999999997</v>
      </c>
      <c r="H63" s="126">
        <f>H61+H62</f>
        <v>6.6199999999999992</v>
      </c>
      <c r="I63" s="126">
        <f>I61+I62</f>
        <v>45.5</v>
      </c>
    </row>
    <row r="64" spans="1:9" ht="16.5" thickBot="1" x14ac:dyDescent="0.3">
      <c r="A64" s="154"/>
      <c r="B64" s="65"/>
      <c r="C64" s="123"/>
      <c r="D64" s="124"/>
      <c r="E64" s="74">
        <f>E60+E63</f>
        <v>35</v>
      </c>
      <c r="F64" s="146"/>
      <c r="G64" s="123"/>
      <c r="H64" s="123"/>
      <c r="I64" s="147"/>
    </row>
    <row r="65" spans="1:11" ht="15" customHeight="1" x14ac:dyDescent="0.2">
      <c r="A65" s="152" t="s">
        <v>33</v>
      </c>
      <c r="B65" s="60" t="s">
        <v>56</v>
      </c>
      <c r="C65" s="108" t="s">
        <v>57</v>
      </c>
      <c r="D65" s="109" t="s">
        <v>24</v>
      </c>
      <c r="E65" s="108">
        <v>5.04</v>
      </c>
      <c r="F65" s="88">
        <v>3.6</v>
      </c>
      <c r="G65" s="108">
        <v>0.2</v>
      </c>
      <c r="H65" s="108">
        <v>0</v>
      </c>
      <c r="I65" s="108">
        <v>0.56999999999999995</v>
      </c>
    </row>
    <row r="66" spans="1:11" ht="12.75" customHeight="1" x14ac:dyDescent="0.2">
      <c r="A66" s="153"/>
      <c r="B66" s="55" t="s">
        <v>41</v>
      </c>
      <c r="C66" s="110" t="s">
        <v>44</v>
      </c>
      <c r="D66" s="111" t="s">
        <v>37</v>
      </c>
      <c r="E66" s="110">
        <v>7.5</v>
      </c>
      <c r="F66" s="88">
        <v>107.25</v>
      </c>
      <c r="G66" s="89">
        <v>2.62</v>
      </c>
      <c r="H66" s="89">
        <v>5.09</v>
      </c>
      <c r="I66" s="89">
        <v>11.98</v>
      </c>
      <c r="J66" s="57"/>
      <c r="K66" s="57"/>
    </row>
    <row r="67" spans="1:11" ht="12.75" customHeight="1" x14ac:dyDescent="0.2">
      <c r="A67" s="153"/>
      <c r="B67" s="55" t="s">
        <v>58</v>
      </c>
      <c r="C67" s="110" t="s">
        <v>59</v>
      </c>
      <c r="D67" s="111" t="s">
        <v>46</v>
      </c>
      <c r="E67" s="110">
        <v>18.48</v>
      </c>
      <c r="F67" s="135">
        <v>184.52</v>
      </c>
      <c r="G67" s="136">
        <v>8.31</v>
      </c>
      <c r="H67" s="136">
        <v>11.57</v>
      </c>
      <c r="I67" s="136">
        <v>11.76</v>
      </c>
      <c r="J67" s="57"/>
      <c r="K67" s="57"/>
    </row>
    <row r="68" spans="1:11" ht="12.75" customHeight="1" x14ac:dyDescent="0.2">
      <c r="A68" s="153"/>
      <c r="B68" s="55" t="s">
        <v>60</v>
      </c>
      <c r="C68" s="110" t="s">
        <v>61</v>
      </c>
      <c r="D68" s="111" t="s">
        <v>80</v>
      </c>
      <c r="E68" s="92">
        <v>6.31</v>
      </c>
      <c r="F68" s="96">
        <v>147.4</v>
      </c>
      <c r="G68" s="97">
        <v>4.0999999999999996</v>
      </c>
      <c r="H68" s="97">
        <v>4.4000000000000004</v>
      </c>
      <c r="I68" s="97">
        <v>23</v>
      </c>
      <c r="J68" s="57"/>
      <c r="K68" s="57"/>
    </row>
    <row r="69" spans="1:11" ht="12.75" customHeight="1" x14ac:dyDescent="0.2">
      <c r="A69" s="153"/>
      <c r="B69" s="55" t="s">
        <v>42</v>
      </c>
      <c r="C69" s="110" t="s">
        <v>62</v>
      </c>
      <c r="D69" s="111" t="s">
        <v>25</v>
      </c>
      <c r="E69" s="92">
        <v>3.55</v>
      </c>
      <c r="F69" s="96">
        <v>106.8</v>
      </c>
      <c r="G69" s="97">
        <v>0.12</v>
      </c>
      <c r="H69" s="97">
        <v>0</v>
      </c>
      <c r="I69" s="97">
        <v>26.56</v>
      </c>
      <c r="J69" s="57"/>
      <c r="K69" s="57"/>
    </row>
    <row r="70" spans="1:11" ht="12.75" customHeight="1" x14ac:dyDescent="0.2">
      <c r="A70" s="153"/>
      <c r="B70" s="51"/>
      <c r="C70" s="113" t="s">
        <v>2</v>
      </c>
      <c r="D70" s="114" t="s">
        <v>23</v>
      </c>
      <c r="E70" s="113">
        <v>1.31</v>
      </c>
      <c r="F70" s="115">
        <v>56</v>
      </c>
      <c r="G70" s="116">
        <v>1.6</v>
      </c>
      <c r="H70" s="116">
        <v>0.6</v>
      </c>
      <c r="I70" s="116">
        <v>10.8</v>
      </c>
      <c r="J70" s="57"/>
      <c r="K70" s="57"/>
    </row>
    <row r="71" spans="1:11" ht="12.75" customHeight="1" thickBot="1" x14ac:dyDescent="0.25">
      <c r="A71" s="153"/>
      <c r="B71" s="51"/>
      <c r="C71" s="98" t="s">
        <v>6</v>
      </c>
      <c r="D71" s="91" t="s">
        <v>23</v>
      </c>
      <c r="E71" s="92">
        <v>0.81</v>
      </c>
      <c r="F71" s="93">
        <v>46</v>
      </c>
      <c r="G71" s="99">
        <v>1.7</v>
      </c>
      <c r="H71" s="99">
        <v>0.3</v>
      </c>
      <c r="I71" s="99">
        <v>9</v>
      </c>
      <c r="J71" s="57"/>
      <c r="K71" s="57"/>
    </row>
    <row r="72" spans="1:11" ht="13.5" customHeight="1" thickBot="1" x14ac:dyDescent="0.3">
      <c r="A72" s="154"/>
      <c r="B72" s="65"/>
      <c r="C72" s="123"/>
      <c r="D72" s="124"/>
      <c r="E72" s="72">
        <f>SUM(E65:E71)</f>
        <v>43</v>
      </c>
      <c r="F72" s="71">
        <f>SUM(F65:F71)</f>
        <v>651.56999999999994</v>
      </c>
      <c r="G72" s="72">
        <f>SUM(G65:G71)</f>
        <v>18.649999999999999</v>
      </c>
      <c r="H72" s="72">
        <f>SUM(H65:H71)</f>
        <v>21.960000000000004</v>
      </c>
      <c r="I72" s="73">
        <f>SUM(I65:I71)</f>
        <v>93.67</v>
      </c>
    </row>
    <row r="73" spans="1:11" ht="30" customHeight="1" x14ac:dyDescent="0.2">
      <c r="A73" s="155" t="s">
        <v>34</v>
      </c>
      <c r="B73" s="60" t="s">
        <v>41</v>
      </c>
      <c r="C73" s="108" t="s">
        <v>44</v>
      </c>
      <c r="D73" s="109" t="s">
        <v>37</v>
      </c>
      <c r="E73" s="108">
        <v>7.5</v>
      </c>
      <c r="F73" s="88">
        <v>107.25</v>
      </c>
      <c r="G73" s="108">
        <v>2.62</v>
      </c>
      <c r="H73" s="108">
        <v>5.09</v>
      </c>
      <c r="I73" s="108">
        <v>11.98</v>
      </c>
    </row>
    <row r="74" spans="1:11" ht="15" customHeight="1" x14ac:dyDescent="0.2">
      <c r="A74" s="156"/>
      <c r="B74" s="55" t="s">
        <v>21</v>
      </c>
      <c r="C74" s="110" t="s">
        <v>1</v>
      </c>
      <c r="D74" s="111" t="s">
        <v>7</v>
      </c>
      <c r="E74" s="110">
        <v>1.44</v>
      </c>
      <c r="F74" s="88">
        <v>60</v>
      </c>
      <c r="G74" s="89">
        <v>7.0000000000000007E-2</v>
      </c>
      <c r="H74" s="89">
        <v>0.02</v>
      </c>
      <c r="I74" s="89">
        <v>15</v>
      </c>
    </row>
    <row r="75" spans="1:11" ht="15" customHeight="1" x14ac:dyDescent="0.2">
      <c r="A75" s="156"/>
      <c r="B75" s="50" t="s">
        <v>58</v>
      </c>
      <c r="C75" s="98" t="s">
        <v>59</v>
      </c>
      <c r="D75" s="86" t="s">
        <v>76</v>
      </c>
      <c r="E75" s="87">
        <v>9.86</v>
      </c>
      <c r="F75" s="93">
        <v>172.8</v>
      </c>
      <c r="G75" s="99">
        <v>10</v>
      </c>
      <c r="H75" s="99">
        <v>11</v>
      </c>
      <c r="I75" s="99">
        <v>7.87</v>
      </c>
    </row>
    <row r="76" spans="1:11" ht="15" customHeight="1" x14ac:dyDescent="0.2">
      <c r="A76" s="156"/>
      <c r="B76" s="55" t="s">
        <v>60</v>
      </c>
      <c r="C76" s="110" t="s">
        <v>61</v>
      </c>
      <c r="D76" s="111" t="s">
        <v>81</v>
      </c>
      <c r="E76" s="110">
        <v>6.08</v>
      </c>
      <c r="F76" s="135">
        <v>104.3</v>
      </c>
      <c r="G76" s="136">
        <v>3</v>
      </c>
      <c r="H76" s="136">
        <v>3.1</v>
      </c>
      <c r="I76" s="136">
        <v>16.2</v>
      </c>
    </row>
    <row r="77" spans="1:11" ht="15" x14ac:dyDescent="0.2">
      <c r="A77" s="156"/>
      <c r="B77" s="55"/>
      <c r="C77" s="110" t="s">
        <v>2</v>
      </c>
      <c r="D77" s="111" t="s">
        <v>23</v>
      </c>
      <c r="E77" s="92">
        <v>1.31</v>
      </c>
      <c r="F77" s="96">
        <v>56</v>
      </c>
      <c r="G77" s="97">
        <v>1.6</v>
      </c>
      <c r="H77" s="97">
        <v>0.6</v>
      </c>
      <c r="I77" s="97">
        <v>10.8</v>
      </c>
      <c r="J77" s="3"/>
    </row>
    <row r="78" spans="1:11" ht="15" x14ac:dyDescent="0.2">
      <c r="A78" s="156"/>
      <c r="B78" s="56"/>
      <c r="C78" s="113" t="s">
        <v>6</v>
      </c>
      <c r="D78" s="114" t="s">
        <v>23</v>
      </c>
      <c r="E78" s="113">
        <v>0.81</v>
      </c>
      <c r="F78" s="115">
        <v>46</v>
      </c>
      <c r="G78" s="116">
        <v>1.7</v>
      </c>
      <c r="H78" s="116">
        <v>0.3</v>
      </c>
      <c r="I78" s="116">
        <v>9</v>
      </c>
      <c r="J78" s="3"/>
    </row>
    <row r="79" spans="1:11" ht="15.75" thickBot="1" x14ac:dyDescent="0.25">
      <c r="A79" s="156"/>
      <c r="B79" s="56"/>
      <c r="C79" s="102"/>
      <c r="D79" s="91"/>
      <c r="E79" s="92">
        <v>26.999999999999993</v>
      </c>
      <c r="F79" s="93">
        <v>546.35</v>
      </c>
      <c r="G79" s="99">
        <v>18.989999999999998</v>
      </c>
      <c r="H79" s="99">
        <v>20.110000000000003</v>
      </c>
      <c r="I79" s="99">
        <v>70.849999999999994</v>
      </c>
      <c r="J79" s="3"/>
    </row>
    <row r="80" spans="1:11" ht="16.5" thickBot="1" x14ac:dyDescent="0.3">
      <c r="A80" s="157"/>
      <c r="B80" s="65"/>
      <c r="C80" s="123"/>
      <c r="D80" s="124"/>
      <c r="E80" s="74">
        <f>SUM(E73:E79)</f>
        <v>53.999999999999986</v>
      </c>
      <c r="F80" s="81">
        <f>SUM(F73:F79)</f>
        <v>1092.7</v>
      </c>
      <c r="G80" s="74">
        <f>SUM(G73:G79)</f>
        <v>37.979999999999997</v>
      </c>
      <c r="H80" s="74">
        <f>SUM(H73:H79)</f>
        <v>40.220000000000006</v>
      </c>
      <c r="I80" s="82">
        <f>SUM(I73:I79)</f>
        <v>141.69999999999999</v>
      </c>
      <c r="J80" s="3"/>
    </row>
    <row r="81" spans="1:16" ht="15" x14ac:dyDescent="0.2">
      <c r="A81" s="158" t="s">
        <v>35</v>
      </c>
      <c r="B81" s="60" t="s">
        <v>68</v>
      </c>
      <c r="C81" s="108" t="s">
        <v>69</v>
      </c>
      <c r="D81" s="109" t="s">
        <v>46</v>
      </c>
      <c r="E81" s="87">
        <v>9.8800000000000008</v>
      </c>
      <c r="F81" s="88">
        <v>202</v>
      </c>
      <c r="G81" s="108">
        <v>9.2200000000000006</v>
      </c>
      <c r="H81" s="108">
        <v>5.48</v>
      </c>
      <c r="I81" s="108">
        <v>29.18</v>
      </c>
      <c r="J81" s="3"/>
      <c r="K81" s="3"/>
      <c r="L81" s="3"/>
      <c r="M81" s="3"/>
      <c r="N81" s="3"/>
      <c r="O81" s="3"/>
      <c r="P81" s="3"/>
    </row>
    <row r="82" spans="1:16" ht="15" x14ac:dyDescent="0.2">
      <c r="A82" s="158"/>
      <c r="B82" s="55" t="s">
        <v>65</v>
      </c>
      <c r="C82" s="110" t="s">
        <v>67</v>
      </c>
      <c r="D82" s="111" t="s">
        <v>26</v>
      </c>
      <c r="E82" s="92">
        <v>2.54</v>
      </c>
      <c r="F82" s="88">
        <v>197</v>
      </c>
      <c r="G82" s="89">
        <v>3.8</v>
      </c>
      <c r="H82" s="89">
        <v>6.6</v>
      </c>
      <c r="I82" s="89">
        <v>30.5</v>
      </c>
      <c r="J82" s="3"/>
      <c r="K82" s="3"/>
      <c r="L82" s="3"/>
      <c r="M82" s="3"/>
      <c r="N82" s="3"/>
      <c r="O82" s="3"/>
      <c r="P82" s="3"/>
    </row>
    <row r="83" spans="1:16" ht="15" x14ac:dyDescent="0.2">
      <c r="A83" s="158"/>
      <c r="B83" s="55" t="s">
        <v>21</v>
      </c>
      <c r="C83" s="110" t="s">
        <v>1</v>
      </c>
      <c r="D83" s="111" t="s">
        <v>7</v>
      </c>
      <c r="E83" s="92">
        <v>1.44</v>
      </c>
      <c r="F83" s="135">
        <v>60</v>
      </c>
      <c r="G83" s="89">
        <v>7.0000000000000007E-2</v>
      </c>
      <c r="H83" s="89">
        <v>0.02</v>
      </c>
      <c r="I83" s="89">
        <v>15</v>
      </c>
      <c r="J83" s="36"/>
      <c r="K83" s="35"/>
      <c r="L83" s="35"/>
      <c r="M83" s="35"/>
      <c r="N83" s="35"/>
      <c r="O83" s="3"/>
      <c r="P83" s="3"/>
    </row>
    <row r="84" spans="1:16" ht="15" x14ac:dyDescent="0.2">
      <c r="A84" s="159"/>
      <c r="B84" s="50" t="s">
        <v>21</v>
      </c>
      <c r="C84" s="98" t="s">
        <v>1</v>
      </c>
      <c r="D84" s="86" t="s">
        <v>7</v>
      </c>
      <c r="E84" s="87">
        <v>1.44</v>
      </c>
      <c r="F84" s="93">
        <v>60</v>
      </c>
      <c r="G84" s="99">
        <v>7.0000000000000007E-2</v>
      </c>
      <c r="H84" s="99">
        <v>0.02</v>
      </c>
      <c r="I84" s="99">
        <v>15</v>
      </c>
      <c r="J84" s="3"/>
      <c r="K84" s="3"/>
      <c r="L84" s="3"/>
      <c r="M84" s="3"/>
      <c r="N84" s="3"/>
      <c r="O84" s="3"/>
      <c r="P84" s="3"/>
    </row>
    <row r="86" spans="1:16" ht="15.75" x14ac:dyDescent="0.25">
      <c r="A86" s="38"/>
      <c r="B86" s="38"/>
      <c r="C86" s="38"/>
      <c r="D86" s="39"/>
      <c r="E86" s="38"/>
      <c r="F86" s="38"/>
    </row>
    <row r="87" spans="1:16" ht="15.75" x14ac:dyDescent="0.25">
      <c r="A87" s="38"/>
      <c r="B87" s="38"/>
      <c r="C87" s="38"/>
      <c r="D87" s="39"/>
      <c r="E87" s="38"/>
      <c r="F87" s="38"/>
    </row>
    <row r="88" spans="1:16" ht="15.75" x14ac:dyDescent="0.25">
      <c r="A88" s="38"/>
      <c r="B88" s="38"/>
      <c r="C88" s="38"/>
      <c r="D88" s="39"/>
      <c r="E88" s="38"/>
      <c r="F88" s="38"/>
    </row>
  </sheetData>
  <mergeCells count="5">
    <mergeCell ref="B2:C2"/>
    <mergeCell ref="A61:A64"/>
    <mergeCell ref="A73:A80"/>
    <mergeCell ref="A65:A72"/>
    <mergeCell ref="A81:A84"/>
  </mergeCells>
  <phoneticPr fontId="0" type="noConversion"/>
  <pageMargins left="0.74803149606299213" right="0.15748031496062992" top="0.19685039370078741" bottom="0.19685039370078741" header="0.51181102362204722" footer="0.51181102362204722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2021-12-02T12:22:35Z</cp:lastPrinted>
  <dcterms:created xsi:type="dcterms:W3CDTF">1996-10-08T23:32:33Z</dcterms:created>
  <dcterms:modified xsi:type="dcterms:W3CDTF">2022-06-01T05:55:52Z</dcterms:modified>
</cp:coreProperties>
</file>