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775A7DC9-A5E2-417F-97FE-E1F8F6C989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F42" i="1"/>
  <c r="G42" i="1"/>
  <c r="H42" i="1"/>
  <c r="I42" i="1"/>
  <c r="E45" i="1"/>
  <c r="F45" i="1"/>
  <c r="G45" i="1"/>
  <c r="H45" i="1"/>
  <c r="I45" i="1"/>
  <c r="I19" i="1"/>
  <c r="H19" i="1"/>
  <c r="G19" i="1"/>
  <c r="F19" i="1"/>
  <c r="E19" i="1"/>
  <c r="I34" i="1"/>
  <c r="H34" i="1"/>
  <c r="G34" i="1"/>
  <c r="F34" i="1"/>
  <c r="I12" i="1"/>
  <c r="H12" i="1"/>
  <c r="G12" i="1"/>
  <c r="F12" i="1"/>
  <c r="E34" i="1"/>
  <c r="E56" i="1"/>
  <c r="F56" i="1"/>
  <c r="G56" i="1"/>
  <c r="H56" i="1"/>
  <c r="I56" i="1"/>
  <c r="E12" i="1"/>
  <c r="E8" i="1"/>
  <c r="E26" i="1"/>
  <c r="E27" i="1" s="1"/>
  <c r="F26" i="1"/>
  <c r="G26" i="1"/>
  <c r="H26" i="1"/>
  <c r="I26" i="1"/>
  <c r="E15" i="1"/>
  <c r="I52" i="1"/>
  <c r="H52" i="1"/>
  <c r="G52" i="1"/>
  <c r="F52" i="1"/>
  <c r="E52" i="1"/>
  <c r="I8" i="1"/>
  <c r="H8" i="1"/>
  <c r="G8" i="1"/>
  <c r="I15" i="1"/>
  <c r="H15" i="1"/>
  <c r="G15" i="1"/>
  <c r="F15" i="1"/>
  <c r="F8" i="1"/>
  <c r="E46" i="1"/>
  <c r="E35" i="1" l="1"/>
</calcChain>
</file>

<file path=xl/sharedStrings.xml><?xml version="1.0" encoding="utf-8"?>
<sst xmlns="http://schemas.openxmlformats.org/spreadsheetml/2006/main" count="124" uniqueCount="65">
  <si>
    <t>Бутерброд с сыром</t>
  </si>
  <si>
    <t>Чай с сахаром</t>
  </si>
  <si>
    <t>Батон</t>
  </si>
  <si>
    <t>Суп картофельный с горохом</t>
  </si>
  <si>
    <t>Какао с молоком</t>
  </si>
  <si>
    <t>100/5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</si>
  <si>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</si>
  <si>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</si>
  <si>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</si>
  <si>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</si>
  <si>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</si>
  <si>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</si>
  <si>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</si>
  <si>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</si>
  <si>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</si>
  <si>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</si>
  <si>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</si>
  <si>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</si>
  <si>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</si>
  <si>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</si>
  <si>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</si>
  <si>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Завтрак льготно</t>
  </si>
  <si>
    <t>20</t>
  </si>
  <si>
    <t>200</t>
  </si>
  <si>
    <t>50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</si>
  <si>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</si>
  <si>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</si>
  <si>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</si>
  <si>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</si>
  <si>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</si>
  <si>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</si>
  <si>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Полдник ОВЗ и инвалиды 5-11</t>
  </si>
  <si>
    <t>100</t>
  </si>
  <si>
    <t>Печенье</t>
  </si>
  <si>
    <t>392-2015</t>
  </si>
  <si>
    <t>Пельмени отварные с маслом</t>
  </si>
  <si>
    <t>685-2015</t>
  </si>
  <si>
    <t>3-2015</t>
  </si>
  <si>
    <t>250</t>
  </si>
  <si>
    <t>Завтрак ОВЗ и инвалидов 5-11 кл</t>
  </si>
  <si>
    <t>116/5</t>
  </si>
  <si>
    <t>Завтрак и обед компенсационно</t>
  </si>
  <si>
    <t>15</t>
  </si>
  <si>
    <t>Котлета из свинины</t>
  </si>
  <si>
    <t>200/4</t>
  </si>
  <si>
    <t>21,6</t>
  </si>
  <si>
    <t>9/20</t>
  </si>
  <si>
    <t>102-2015</t>
  </si>
  <si>
    <t>268-2015</t>
  </si>
  <si>
    <t>203-2015</t>
  </si>
  <si>
    <t>Макароны отварные с маслом</t>
  </si>
  <si>
    <t>382-2015</t>
  </si>
  <si>
    <t>Яблоко</t>
  </si>
  <si>
    <t>71-2015</t>
  </si>
  <si>
    <t>Огурец свежий</t>
  </si>
  <si>
    <t>413-2015</t>
  </si>
  <si>
    <t>Пицца школьная</t>
  </si>
  <si>
    <t>770-2004</t>
  </si>
  <si>
    <t>Булочка Дорожная</t>
  </si>
  <si>
    <t>180</t>
  </si>
  <si>
    <t>65</t>
  </si>
  <si>
    <t>110/6</t>
  </si>
  <si>
    <t>150</t>
  </si>
  <si>
    <t>19</t>
  </si>
  <si>
    <t>112/5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</si>
</sst>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97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9" fillId="0" borderId="0"/>
  </cellStyleXfs>
  <cellXfs count="128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8" fillId="0" borderId="7" xfId="0" applyNumberFormat="1" applyFont="1" applyFill="1" applyBorder="1" applyAlignment="1" applyProtection="1">
      <alignment vertical="top"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2" borderId="13" xfId="0" applyFont="1" applyFill="1" applyBorder="1" applyAlignment="1">
      <alignment wrapText="1"/>
    </xf>
    <xf numFmtId="0" fontId="4" fillId="2" borderId="14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4" xfId="0" applyNumberFormat="1" applyFont="1" applyFill="1" applyBorder="1" applyAlignment="1" applyProtection="1"/>
    <xf numFmtId="0" fontId="4" fillId="0" borderId="14" xfId="0" applyFont="1" applyBorder="1" applyAlignment="1"/>
    <xf numFmtId="0" fontId="6" fillId="0" borderId="0" xfId="0" applyFont="1" applyBorder="1" applyAlignment="1">
      <alignment vertical="top" wrapText="1"/>
    </xf>
    <xf numFmtId="0" fontId="4" fillId="2" borderId="17" xfId="0" applyFont="1" applyFill="1" applyBorder="1" applyAlignment="1" applyProtection="1">
      <protection locked="0"/>
    </xf>
    <xf numFmtId="0" fontId="4" fillId="2" borderId="18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5" xfId="0" applyNumberFormat="1" applyFont="1" applyFill="1" applyBorder="1" applyAlignment="1" applyProtection="1">
      <protection locked="0"/>
    </xf>
    <xf numFmtId="0" fontId="5" fillId="2" borderId="14" xfId="0" applyFont="1" applyFill="1" applyBorder="1" applyAlignment="1"/>
    <xf numFmtId="0" fontId="4" fillId="2" borderId="19" xfId="0" applyFont="1" applyFill="1" applyBorder="1" applyAlignment="1"/>
    <xf numFmtId="49" fontId="4" fillId="2" borderId="19" xfId="0" applyNumberFormat="1" applyFont="1" applyFill="1" applyBorder="1" applyAlignment="1"/>
    <xf numFmtId="0" fontId="4" fillId="2" borderId="20" xfId="0" applyFont="1" applyFill="1" applyBorder="1" applyAlignment="1"/>
    <xf numFmtId="0" fontId="4" fillId="2" borderId="21" xfId="0" applyFont="1" applyFill="1" applyBorder="1" applyAlignment="1"/>
    <xf numFmtId="0" fontId="3" fillId="0" borderId="1" xfId="0" applyFont="1" applyBorder="1" applyAlignment="1"/>
    <xf numFmtId="0" fontId="0" fillId="0" borderId="22" xfId="0" applyBorder="1" applyAlignment="1"/>
    <xf numFmtId="0" fontId="0" fillId="0" borderId="0" xfId="0" applyAlignment="1"/>
    <xf numFmtId="0" fontId="0" fillId="0" borderId="23" xfId="0" applyBorder="1" applyAlignment="1"/>
    <xf numFmtId="0" fontId="5" fillId="0" borderId="15" xfId="0" applyFont="1" applyBorder="1" applyAlignment="1"/>
    <xf numFmtId="0" fontId="0" fillId="0" borderId="1" xfId="0" applyBorder="1" applyAlignment="1"/>
    <xf numFmtId="0" fontId="6" fillId="2" borderId="24" xfId="0" applyFont="1" applyFill="1" applyBorder="1" applyAlignment="1">
      <alignment wrapText="1"/>
    </xf>
    <xf numFmtId="0" fontId="4" fillId="2" borderId="15" xfId="0" applyFont="1" applyFill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14" fontId="6" fillId="2" borderId="1" xfId="0" applyNumberFormat="1" applyFont="1" applyFill="1" applyBorder="1" applyProtection="1">
      <protection locked="0"/>
    </xf>
    <xf numFmtId="0" fontId="8" fillId="2" borderId="15" xfId="0" applyFont="1" applyFill="1" applyBorder="1" applyAlignment="1"/>
    <xf numFmtId="49" fontId="8" fillId="2" borderId="15" xfId="0" applyNumberFormat="1" applyFont="1" applyFill="1" applyBorder="1" applyAlignment="1" applyProtection="1">
      <protection locked="0"/>
    </xf>
    <xf numFmtId="2" fontId="8" fillId="2" borderId="15" xfId="0" applyNumberFormat="1" applyFont="1" applyFill="1" applyBorder="1" applyAlignment="1" applyProtection="1">
      <protection locked="0"/>
    </xf>
    <xf numFmtId="0" fontId="8" fillId="0" borderId="7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22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164" fontId="8" fillId="2" borderId="7" xfId="0" applyNumberFormat="1" applyFont="1" applyFill="1" applyBorder="1" applyAlignment="1" applyProtection="1">
      <protection locked="0"/>
    </xf>
    <xf numFmtId="0" fontId="8" fillId="0" borderId="15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1" fontId="8" fillId="2" borderId="22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2" borderId="19" xfId="0" applyFont="1" applyFill="1" applyBorder="1" applyAlignment="1" applyProtection="1">
      <alignment wrapText="1"/>
      <protection locked="0"/>
    </xf>
    <xf numFmtId="49" fontId="8" fillId="2" borderId="19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 applyProtection="1">
      <alignment horizontal="left"/>
      <protection locked="0"/>
    </xf>
    <xf numFmtId="2" fontId="8" fillId="2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49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18" xfId="0" applyFont="1" applyFill="1" applyBorder="1" applyAlignment="1" applyProtection="1">
      <protection locked="0"/>
    </xf>
    <xf numFmtId="49" fontId="8" fillId="2" borderId="18" xfId="0" applyNumberFormat="1" applyFont="1" applyFill="1" applyBorder="1" applyAlignment="1" applyProtection="1">
      <protection locked="0"/>
    </xf>
    <xf numFmtId="2" fontId="8" fillId="2" borderId="18" xfId="0" applyNumberFormat="1" applyFont="1" applyFill="1" applyBorder="1" applyAlignment="1" applyProtection="1">
      <protection locked="0"/>
    </xf>
    <xf numFmtId="0" fontId="8" fillId="2" borderId="19" xfId="0" applyFont="1" applyFill="1" applyBorder="1" applyAlignment="1" applyProtection="1">
      <protection locked="0"/>
    </xf>
    <xf numFmtId="0" fontId="8" fillId="0" borderId="19" xfId="0" applyFont="1" applyBorder="1" applyAlignment="1"/>
    <xf numFmtId="49" fontId="8" fillId="0" borderId="19" xfId="0" applyNumberFormat="1" applyFont="1" applyBorder="1" applyAlignment="1"/>
    <xf numFmtId="0" fontId="8" fillId="2" borderId="15" xfId="0" applyFont="1" applyFill="1" applyBorder="1" applyAlignment="1" applyProtection="1">
      <alignment wrapText="1"/>
      <protection locked="0"/>
    </xf>
    <xf numFmtId="164" fontId="8" fillId="2" borderId="15" xfId="0" applyNumberFormat="1" applyFont="1" applyFill="1" applyBorder="1" applyAlignment="1" applyProtection="1">
      <protection locked="0"/>
    </xf>
    <xf numFmtId="0" fontId="8" fillId="0" borderId="15" xfId="0" applyFont="1" applyBorder="1" applyAlignment="1"/>
    <xf numFmtId="49" fontId="8" fillId="0" borderId="15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left"/>
    </xf>
    <xf numFmtId="1" fontId="8" fillId="2" borderId="1" xfId="0" applyNumberFormat="1" applyFont="1" applyFill="1" applyBorder="1" applyAlignment="1" applyProtection="1">
      <protection locked="0"/>
    </xf>
    <xf numFmtId="0" fontId="8" fillId="0" borderId="19" xfId="123" applyFont="1" applyBorder="1" applyAlignment="1"/>
    <xf numFmtId="49" fontId="8" fillId="0" borderId="19" xfId="123" applyNumberFormat="1" applyFont="1" applyBorder="1" applyAlignment="1"/>
    <xf numFmtId="0" fontId="8" fillId="0" borderId="28" xfId="0" applyFont="1" applyBorder="1" applyAlignment="1"/>
    <xf numFmtId="49" fontId="8" fillId="0" borderId="28" xfId="0" applyNumberFormat="1" applyFont="1" applyBorder="1" applyAlignment="1"/>
    <xf numFmtId="0" fontId="8" fillId="0" borderId="1" xfId="195" applyFont="1" applyFill="1" applyBorder="1" applyAlignment="1"/>
    <xf numFmtId="0" fontId="8" fillId="0" borderId="1" xfId="195" applyFont="1" applyBorder="1" applyAlignment="1"/>
    <xf numFmtId="0" fontId="8" fillId="0" borderId="4" xfId="195" applyFont="1" applyFill="1" applyBorder="1" applyAlignment="1"/>
    <xf numFmtId="0" fontId="8" fillId="0" borderId="18" xfId="195" applyFont="1" applyFill="1" applyBorder="1" applyAlignment="1"/>
    <xf numFmtId="0" fontId="8" fillId="0" borderId="18" xfId="195" applyFont="1" applyBorder="1" applyAlignment="1"/>
    <xf numFmtId="0" fontId="8" fillId="0" borderId="29" xfId="195" applyFont="1" applyFill="1" applyBorder="1" applyAlignment="1"/>
    <xf numFmtId="0" fontId="8" fillId="2" borderId="25" xfId="0" applyFont="1" applyFill="1" applyBorder="1" applyAlignment="1" applyProtection="1">
      <protection locked="0"/>
    </xf>
    <xf numFmtId="49" fontId="8" fillId="2" borderId="25" xfId="0" applyNumberFormat="1" applyFont="1" applyFill="1" applyBorder="1" applyAlignment="1" applyProtection="1">
      <protection locked="0"/>
    </xf>
    <xf numFmtId="2" fontId="6" fillId="2" borderId="19" xfId="0" applyNumberFormat="1" applyFont="1" applyFill="1" applyBorder="1" applyAlignment="1" applyProtection="1">
      <protection locked="0"/>
    </xf>
    <xf numFmtId="164" fontId="6" fillId="2" borderId="20" xfId="0" applyNumberFormat="1" applyFont="1" applyFill="1" applyBorder="1" applyAlignment="1" applyProtection="1">
      <protection locked="0"/>
    </xf>
    <xf numFmtId="164" fontId="6" fillId="2" borderId="19" xfId="0" applyNumberFormat="1" applyFont="1" applyFill="1" applyBorder="1" applyAlignment="1" applyProtection="1">
      <protection locked="0"/>
    </xf>
    <xf numFmtId="164" fontId="6" fillId="2" borderId="21" xfId="0" applyNumberFormat="1" applyFont="1" applyFill="1" applyBorder="1" applyAlignment="1" applyProtection="1">
      <protection locked="0"/>
    </xf>
    <xf numFmtId="1" fontId="6" fillId="2" borderId="20" xfId="0" applyNumberFormat="1" applyFont="1" applyFill="1" applyBorder="1" applyAlignment="1" applyProtection="1">
      <protection locked="0"/>
    </xf>
    <xf numFmtId="2" fontId="6" fillId="0" borderId="19" xfId="0" applyNumberFormat="1" applyFont="1" applyBorder="1" applyAlignment="1"/>
    <xf numFmtId="164" fontId="6" fillId="0" borderId="20" xfId="0" applyNumberFormat="1" applyFont="1" applyBorder="1" applyAlignment="1"/>
    <xf numFmtId="0" fontId="6" fillId="0" borderId="19" xfId="123" applyFont="1" applyBorder="1" applyAlignment="1"/>
    <xf numFmtId="0" fontId="6" fillId="0" borderId="20" xfId="123" applyFont="1" applyBorder="1" applyAlignment="1"/>
    <xf numFmtId="0" fontId="6" fillId="0" borderId="2" xfId="123" applyFont="1" applyBorder="1" applyAlignment="1"/>
    <xf numFmtId="0" fontId="6" fillId="0" borderId="3" xfId="123" applyFont="1" applyBorder="1" applyAlignment="1"/>
    <xf numFmtId="2" fontId="6" fillId="0" borderId="28" xfId="0" applyNumberFormat="1" applyFont="1" applyBorder="1" applyAlignment="1"/>
    <xf numFmtId="0" fontId="6" fillId="0" borderId="30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2" fontId="6" fillId="2" borderId="25" xfId="0" applyNumberFormat="1" applyFont="1" applyFill="1" applyBorder="1" applyAlignment="1" applyProtection="1">
      <protection locked="0"/>
    </xf>
    <xf numFmtId="1" fontId="6" fillId="0" borderId="31" xfId="195" applyNumberFormat="1" applyFont="1" applyFill="1" applyBorder="1" applyAlignment="1"/>
    <xf numFmtId="0" fontId="6" fillId="0" borderId="20" xfId="0" applyFont="1" applyBorder="1" applyAlignment="1"/>
    <xf numFmtId="0" fontId="6" fillId="0" borderId="19" xfId="0" applyFont="1" applyBorder="1" applyAlignment="1"/>
    <xf numFmtId="0" fontId="6" fillId="0" borderId="21" xfId="0" applyFont="1" applyBorder="1" applyAlignment="1"/>
    <xf numFmtId="0" fontId="6" fillId="0" borderId="21" xfId="123" applyFont="1" applyBorder="1" applyAlignment="1"/>
    <xf numFmtId="164" fontId="6" fillId="0" borderId="21" xfId="0" applyNumberFormat="1" applyFont="1" applyBorder="1" applyAlignme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2" borderId="22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</cellXfs>
  <cellStyles count="197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2 2" xfId="194" xr:uid="{00000000-0005-0000-0000-0000C2000000}"/>
    <cellStyle name="Обычный 93" xfId="195" xr:uid="{00000000-0005-0000-0000-0000C3000000}"/>
    <cellStyle name="Обычный 93 2" xfId="196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3"/>
  <sheetViews>
    <sheetView tabSelected="1" workbookViewId="0">
      <selection activeCell="A12" sqref="A12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9" customWidth="1"/>
    <col min="5" max="5" width="9.42578125" customWidth="1"/>
    <col min="6" max="6" width="15.28515625" customWidth="1"/>
    <col min="9" max="9" width="14.5703125" customWidth="1"/>
  </cols>
  <sheetData>
    <row r="1" spans="1:15" x14ac:dyDescent="0.2">
      <c r="A1" s="3"/>
      <c r="B1" s="3"/>
      <c r="C1" s="3"/>
      <c r="D1" s="7"/>
      <c r="E1" s="3"/>
      <c r="F1" s="3"/>
      <c r="G1" s="4"/>
      <c r="H1" s="4"/>
      <c r="I1" s="5"/>
    </row>
    <row r="2" spans="1:15" ht="15.75" x14ac:dyDescent="0.25">
      <c r="A2" s="5" t="s">
        <v>8</v>
      </c>
      <c r="B2" s="120"/>
      <c r="C2" s="121"/>
      <c r="D2" s="8" t="s">
        <v>9</v>
      </c>
      <c r="E2" s="6"/>
      <c r="F2" s="5"/>
      <c r="G2" s="5"/>
      <c r="H2" s="5" t="s">
        <v>10</v>
      </c>
      <c r="I2" s="46">
        <v>44559</v>
      </c>
    </row>
    <row r="3" spans="1:15" ht="13.5" thickBot="1" x14ac:dyDescent="0.25">
      <c r="A3" s="5"/>
      <c r="B3" s="5"/>
      <c r="C3" s="5"/>
      <c r="D3" s="8"/>
      <c r="E3" s="5"/>
      <c r="F3" s="5"/>
      <c r="G3" s="5"/>
      <c r="H3" s="5"/>
      <c r="I3" s="5"/>
    </row>
    <row r="4" spans="1:15" ht="15.75" thickBot="1" x14ac:dyDescent="0.3">
      <c r="A4" s="32" t="s">
        <v>11</v>
      </c>
      <c r="B4" s="33" t="s">
        <v>12</v>
      </c>
      <c r="C4" s="33" t="s">
        <v>13</v>
      </c>
      <c r="D4" s="34" t="s">
        <v>14</v>
      </c>
      <c r="E4" s="33" t="s">
        <v>15</v>
      </c>
      <c r="F4" s="35" t="s">
        <v>16</v>
      </c>
      <c r="G4" s="33" t="s">
        <v>17</v>
      </c>
      <c r="H4" s="33" t="s">
        <v>18</v>
      </c>
      <c r="I4" s="36" t="s">
        <v>19</v>
      </c>
    </row>
    <row r="5" spans="1:15" ht="15.75" x14ac:dyDescent="0.25">
      <c r="A5" s="20" t="s">
        <v>20</v>
      </c>
      <c r="B5" s="31" t="s">
        <v>34</v>
      </c>
      <c r="C5" s="47" t="s">
        <v>35</v>
      </c>
      <c r="D5" s="48" t="s">
        <v>44</v>
      </c>
      <c r="E5" s="49">
        <v>40.71</v>
      </c>
      <c r="F5" s="50">
        <v>397</v>
      </c>
      <c r="G5" s="51">
        <v>19.82</v>
      </c>
      <c r="H5" s="51">
        <v>19.29</v>
      </c>
      <c r="I5" s="51">
        <v>36.049999999999997</v>
      </c>
    </row>
    <row r="6" spans="1:15" ht="15.75" x14ac:dyDescent="0.25">
      <c r="A6" s="20"/>
      <c r="B6" s="30" t="s">
        <v>36</v>
      </c>
      <c r="C6" s="52" t="s">
        <v>1</v>
      </c>
      <c r="D6" s="53" t="s">
        <v>7</v>
      </c>
      <c r="E6" s="54">
        <v>1.48</v>
      </c>
      <c r="F6" s="55">
        <v>60</v>
      </c>
      <c r="G6" s="56">
        <v>7.0000000000000007E-2</v>
      </c>
      <c r="H6" s="56">
        <v>0.02</v>
      </c>
      <c r="I6" s="54">
        <v>15</v>
      </c>
    </row>
    <row r="7" spans="1:15" ht="16.5" thickBot="1" x14ac:dyDescent="0.3">
      <c r="A7" s="20"/>
      <c r="B7" s="30"/>
      <c r="C7" s="47" t="s">
        <v>6</v>
      </c>
      <c r="D7" s="48" t="s">
        <v>22</v>
      </c>
      <c r="E7" s="49">
        <v>0.81</v>
      </c>
      <c r="F7" s="57">
        <v>46</v>
      </c>
      <c r="G7" s="58">
        <v>1.7</v>
      </c>
      <c r="H7" s="58">
        <v>0.3</v>
      </c>
      <c r="I7" s="58">
        <v>9</v>
      </c>
    </row>
    <row r="8" spans="1:15" s="1" customFormat="1" ht="16.5" thickBot="1" x14ac:dyDescent="0.3">
      <c r="A8" s="12"/>
      <c r="B8" s="21"/>
      <c r="C8" s="62"/>
      <c r="D8" s="63"/>
      <c r="E8" s="95">
        <f>SUM(E5:E7)</f>
        <v>43</v>
      </c>
      <c r="F8" s="96">
        <f>SUM(F5:F7)</f>
        <v>503</v>
      </c>
      <c r="G8" s="97">
        <f>SUM(G5:G7)</f>
        <v>21.59</v>
      </c>
      <c r="H8" s="97">
        <f>SUM(H5:H7)</f>
        <v>19.61</v>
      </c>
      <c r="I8" s="98">
        <f>SUM(I5:I7)</f>
        <v>60.05</v>
      </c>
    </row>
    <row r="9" spans="1:15" s="1" customFormat="1" ht="15.75" x14ac:dyDescent="0.25">
      <c r="A9" s="11" t="s">
        <v>21</v>
      </c>
      <c r="B9" s="45" t="s">
        <v>34</v>
      </c>
      <c r="C9" s="64" t="s">
        <v>35</v>
      </c>
      <c r="D9" s="65" t="s">
        <v>40</v>
      </c>
      <c r="E9" s="66">
        <v>24.71</v>
      </c>
      <c r="F9" s="67">
        <v>237.4</v>
      </c>
      <c r="G9" s="66">
        <v>11.9</v>
      </c>
      <c r="H9" s="66">
        <v>11.5</v>
      </c>
      <c r="I9" s="68" t="s">
        <v>45</v>
      </c>
    </row>
    <row r="10" spans="1:15" s="1" customFormat="1" ht="15.75" x14ac:dyDescent="0.25">
      <c r="A10" s="20"/>
      <c r="B10" s="30" t="s">
        <v>36</v>
      </c>
      <c r="C10" s="52" t="s">
        <v>1</v>
      </c>
      <c r="D10" s="53" t="s">
        <v>7</v>
      </c>
      <c r="E10" s="54">
        <v>1.48</v>
      </c>
      <c r="F10" s="55">
        <v>60</v>
      </c>
      <c r="G10" s="56">
        <v>7.0000000000000007E-2</v>
      </c>
      <c r="H10" s="56">
        <v>0.02</v>
      </c>
      <c r="I10" s="54">
        <v>15</v>
      </c>
    </row>
    <row r="11" spans="1:15" s="1" customFormat="1" ht="16.5" thickBot="1" x14ac:dyDescent="0.3">
      <c r="A11" s="20"/>
      <c r="B11" s="30"/>
      <c r="C11" s="47" t="s">
        <v>6</v>
      </c>
      <c r="D11" s="48" t="s">
        <v>22</v>
      </c>
      <c r="E11" s="49">
        <v>0.81</v>
      </c>
      <c r="F11" s="57">
        <v>46</v>
      </c>
      <c r="G11" s="58">
        <v>1.7</v>
      </c>
      <c r="H11" s="58">
        <v>0.3</v>
      </c>
      <c r="I11" s="58">
        <v>9</v>
      </c>
    </row>
    <row r="12" spans="1:15" ht="16.5" thickBot="1" x14ac:dyDescent="0.3">
      <c r="A12" s="20"/>
      <c r="B12" s="21"/>
      <c r="C12" s="72"/>
      <c r="D12" s="63"/>
      <c r="E12" s="95">
        <f>SUM(E9:E11)</f>
        <v>27</v>
      </c>
      <c r="F12" s="99">
        <f>F9+F10+F11</f>
        <v>343.4</v>
      </c>
      <c r="G12" s="96">
        <f>G9+G10+G11</f>
        <v>13.67</v>
      </c>
      <c r="H12" s="96">
        <f>H9+H10+H11</f>
        <v>11.82</v>
      </c>
      <c r="I12" s="99">
        <f>I9+I10+I11</f>
        <v>45.6</v>
      </c>
    </row>
    <row r="13" spans="1:15" ht="31.5" x14ac:dyDescent="0.25">
      <c r="A13" s="13" t="s">
        <v>41</v>
      </c>
      <c r="B13" s="31" t="s">
        <v>37</v>
      </c>
      <c r="C13" s="47" t="s">
        <v>0</v>
      </c>
      <c r="D13" s="48" t="s">
        <v>46</v>
      </c>
      <c r="E13" s="49">
        <v>5.52</v>
      </c>
      <c r="F13" s="50">
        <v>196.4</v>
      </c>
      <c r="G13" s="51">
        <v>4.75</v>
      </c>
      <c r="H13" s="51">
        <v>6.75</v>
      </c>
      <c r="I13" s="51">
        <v>16.25</v>
      </c>
    </row>
    <row r="14" spans="1:15" ht="16.5" thickBot="1" x14ac:dyDescent="0.3">
      <c r="A14" s="20"/>
      <c r="B14" s="30" t="s">
        <v>36</v>
      </c>
      <c r="C14" s="52" t="s">
        <v>1</v>
      </c>
      <c r="D14" s="53" t="s">
        <v>7</v>
      </c>
      <c r="E14" s="54">
        <v>1.48</v>
      </c>
      <c r="F14" s="55">
        <v>60</v>
      </c>
      <c r="G14" s="56">
        <v>7.0000000000000007E-2</v>
      </c>
      <c r="H14" s="56">
        <v>0.02</v>
      </c>
      <c r="I14" s="54">
        <v>15</v>
      </c>
    </row>
    <row r="15" spans="1:15" s="1" customFormat="1" ht="16.5" thickBot="1" x14ac:dyDescent="0.3">
      <c r="A15" s="43"/>
      <c r="B15" s="21"/>
      <c r="C15" s="62"/>
      <c r="D15" s="63"/>
      <c r="E15" s="95">
        <f>SUM(E13:E14)</f>
        <v>7</v>
      </c>
      <c r="F15" s="96">
        <f>SUM(F13:F14)</f>
        <v>256.39999999999998</v>
      </c>
      <c r="G15" s="97">
        <f>SUM(G13:G14)</f>
        <v>4.82</v>
      </c>
      <c r="H15" s="97">
        <f>SUM(H13:H14)</f>
        <v>6.77</v>
      </c>
      <c r="I15" s="98">
        <f>SUM(I13:I14)</f>
        <v>31.25</v>
      </c>
    </row>
    <row r="16" spans="1:15" ht="13.5" customHeight="1" x14ac:dyDescent="0.2">
      <c r="A16" s="125" t="s">
        <v>39</v>
      </c>
      <c r="B16" s="31" t="s">
        <v>34</v>
      </c>
      <c r="C16" s="47" t="s">
        <v>35</v>
      </c>
      <c r="D16" s="48" t="s">
        <v>5</v>
      </c>
      <c r="E16" s="49">
        <v>21.59</v>
      </c>
      <c r="F16" s="50">
        <v>237.4</v>
      </c>
      <c r="G16" s="51">
        <v>11.9</v>
      </c>
      <c r="H16" s="51">
        <v>11.5</v>
      </c>
      <c r="I16" s="51">
        <v>21.6</v>
      </c>
      <c r="J16" s="17"/>
      <c r="K16" s="17"/>
      <c r="L16" s="17"/>
      <c r="M16" s="17"/>
      <c r="N16" s="2"/>
      <c r="O16" s="2"/>
    </row>
    <row r="17" spans="1:15" ht="15" customHeight="1" x14ac:dyDescent="0.2">
      <c r="A17" s="126"/>
      <c r="B17" s="30" t="s">
        <v>36</v>
      </c>
      <c r="C17" s="52" t="s">
        <v>1</v>
      </c>
      <c r="D17" s="53" t="s">
        <v>7</v>
      </c>
      <c r="E17" s="54">
        <v>1.48</v>
      </c>
      <c r="F17" s="55">
        <v>60</v>
      </c>
      <c r="G17" s="56">
        <v>7.0000000000000007E-2</v>
      </c>
      <c r="H17" s="56">
        <v>0.02</v>
      </c>
      <c r="I17" s="54">
        <v>15</v>
      </c>
      <c r="J17" s="2"/>
      <c r="K17" s="2"/>
      <c r="L17" s="2"/>
      <c r="M17" s="2"/>
      <c r="N17" s="2"/>
      <c r="O17" s="2"/>
    </row>
    <row r="18" spans="1:15" ht="15" customHeight="1" thickBot="1" x14ac:dyDescent="0.25">
      <c r="A18" s="126"/>
      <c r="B18" s="30"/>
      <c r="C18" s="47" t="s">
        <v>6</v>
      </c>
      <c r="D18" s="48" t="s">
        <v>22</v>
      </c>
      <c r="E18" s="49">
        <v>0.81</v>
      </c>
      <c r="F18" s="57">
        <v>46</v>
      </c>
      <c r="G18" s="58">
        <v>1.7</v>
      </c>
      <c r="H18" s="58">
        <v>0.3</v>
      </c>
      <c r="I18" s="58">
        <v>9</v>
      </c>
      <c r="J18" s="2"/>
      <c r="K18" s="2"/>
      <c r="L18" s="2"/>
      <c r="M18" s="2"/>
      <c r="N18" s="2"/>
      <c r="O18" s="2"/>
    </row>
    <row r="19" spans="1:15" ht="16.5" thickBot="1" x14ac:dyDescent="0.3">
      <c r="A19" s="10"/>
      <c r="B19" s="26"/>
      <c r="C19" s="73"/>
      <c r="D19" s="74"/>
      <c r="E19" s="100">
        <f>E16+E17+E18</f>
        <v>23.88</v>
      </c>
      <c r="F19" s="101">
        <f>F16+F17+F18</f>
        <v>343.4</v>
      </c>
      <c r="G19" s="101">
        <f>G16+G17+G18</f>
        <v>13.67</v>
      </c>
      <c r="H19" s="101">
        <f>H16+H17+H18</f>
        <v>11.82</v>
      </c>
      <c r="I19" s="101">
        <f>I16+I17+I18</f>
        <v>45.6</v>
      </c>
    </row>
    <row r="20" spans="1:15" ht="31.5" x14ac:dyDescent="0.25">
      <c r="A20" s="14" t="s">
        <v>25</v>
      </c>
      <c r="B20" s="44" t="s">
        <v>47</v>
      </c>
      <c r="C20" s="75" t="s">
        <v>3</v>
      </c>
      <c r="D20" s="48" t="s">
        <v>38</v>
      </c>
      <c r="E20" s="49">
        <v>4.5999999999999996</v>
      </c>
      <c r="F20" s="76">
        <v>148.25</v>
      </c>
      <c r="G20" s="49">
        <v>5.49</v>
      </c>
      <c r="H20" s="49">
        <v>5.27</v>
      </c>
      <c r="I20" s="49">
        <v>16.54</v>
      </c>
    </row>
    <row r="21" spans="1:15" ht="15.75" x14ac:dyDescent="0.25">
      <c r="A21" s="37"/>
      <c r="B21" s="23" t="s">
        <v>48</v>
      </c>
      <c r="C21" s="77" t="s">
        <v>43</v>
      </c>
      <c r="D21" s="78" t="s">
        <v>60</v>
      </c>
      <c r="E21" s="77">
        <v>16.02</v>
      </c>
      <c r="F21" s="50">
        <v>236.6</v>
      </c>
      <c r="G21" s="77">
        <v>8.76</v>
      </c>
      <c r="H21" s="77">
        <v>18.079999999999998</v>
      </c>
      <c r="I21" s="77">
        <v>9.2200000000000006</v>
      </c>
    </row>
    <row r="22" spans="1:15" ht="15.75" x14ac:dyDescent="0.25">
      <c r="A22" s="37"/>
      <c r="B22" s="22" t="s">
        <v>49</v>
      </c>
      <c r="C22" s="79" t="s">
        <v>50</v>
      </c>
      <c r="D22" s="80" t="s">
        <v>61</v>
      </c>
      <c r="E22" s="79">
        <v>3.9</v>
      </c>
      <c r="F22" s="50">
        <v>150.69999999999999</v>
      </c>
      <c r="G22" s="51">
        <v>4.2</v>
      </c>
      <c r="H22" s="51">
        <v>4.46</v>
      </c>
      <c r="I22" s="51">
        <v>23.45</v>
      </c>
    </row>
    <row r="23" spans="1:15" ht="15.75" x14ac:dyDescent="0.25">
      <c r="A23" s="37"/>
      <c r="B23" s="30" t="s">
        <v>36</v>
      </c>
      <c r="C23" s="52" t="s">
        <v>1</v>
      </c>
      <c r="D23" s="53" t="s">
        <v>7</v>
      </c>
      <c r="E23" s="54">
        <v>1.48</v>
      </c>
      <c r="F23" s="55">
        <v>60</v>
      </c>
      <c r="G23" s="56">
        <v>7.0000000000000007E-2</v>
      </c>
      <c r="H23" s="56">
        <v>0.02</v>
      </c>
      <c r="I23" s="54">
        <v>15</v>
      </c>
    </row>
    <row r="24" spans="1:15" ht="15.75" x14ac:dyDescent="0.25">
      <c r="A24" s="37"/>
      <c r="B24" s="23"/>
      <c r="C24" s="59" t="s">
        <v>2</v>
      </c>
      <c r="D24" s="81">
        <v>20</v>
      </c>
      <c r="E24" s="79">
        <v>1.31</v>
      </c>
      <c r="F24" s="82">
        <v>56</v>
      </c>
      <c r="G24" s="61">
        <v>1.6</v>
      </c>
      <c r="H24" s="61">
        <v>0.6</v>
      </c>
      <c r="I24" s="61">
        <v>10.8</v>
      </c>
    </row>
    <row r="25" spans="1:15" ht="16.5" thickBot="1" x14ac:dyDescent="0.3">
      <c r="A25" s="37"/>
      <c r="B25" s="31"/>
      <c r="C25" s="47" t="s">
        <v>6</v>
      </c>
      <c r="D25" s="48" t="s">
        <v>22</v>
      </c>
      <c r="E25" s="49">
        <v>0.81</v>
      </c>
      <c r="F25" s="57">
        <v>46</v>
      </c>
      <c r="G25" s="58">
        <v>1.7</v>
      </c>
      <c r="H25" s="58">
        <v>0.3</v>
      </c>
      <c r="I25" s="58">
        <v>9</v>
      </c>
    </row>
    <row r="26" spans="1:15" ht="16.5" thickBot="1" x14ac:dyDescent="0.3">
      <c r="A26" s="38"/>
      <c r="B26" s="25"/>
      <c r="C26" s="83"/>
      <c r="D26" s="84"/>
      <c r="E26" s="102">
        <f>SUM(E20:E25)</f>
        <v>28.119999999999994</v>
      </c>
      <c r="F26" s="103">
        <f>SUM(F20:F25)</f>
        <v>697.55</v>
      </c>
      <c r="G26" s="104">
        <f>SUM(G20:G25)</f>
        <v>21.82</v>
      </c>
      <c r="H26" s="104">
        <f>SUM(H20:H25)</f>
        <v>28.73</v>
      </c>
      <c r="I26" s="105">
        <f>SUM(I20:I25)</f>
        <v>84.009999999999991</v>
      </c>
    </row>
    <row r="27" spans="1:15" ht="16.5" thickBot="1" x14ac:dyDescent="0.3">
      <c r="A27" s="39"/>
      <c r="B27" s="24"/>
      <c r="C27" s="85"/>
      <c r="D27" s="86"/>
      <c r="E27" s="106">
        <f>E19+E26</f>
        <v>51.999999999999993</v>
      </c>
      <c r="F27" s="107"/>
      <c r="G27" s="108"/>
      <c r="H27" s="108"/>
      <c r="I27" s="109"/>
    </row>
    <row r="28" spans="1:15" ht="31.5" customHeight="1" x14ac:dyDescent="0.2">
      <c r="A28" s="15" t="s">
        <v>31</v>
      </c>
      <c r="B28" s="31"/>
      <c r="C28" s="47"/>
      <c r="D28" s="48"/>
      <c r="E28" s="49"/>
      <c r="F28" s="50"/>
      <c r="G28" s="51"/>
      <c r="H28" s="51"/>
      <c r="I28" s="51"/>
    </row>
    <row r="29" spans="1:15" ht="15" customHeight="1" x14ac:dyDescent="0.2">
      <c r="A29" s="16"/>
      <c r="B29" s="30" t="s">
        <v>51</v>
      </c>
      <c r="C29" s="52" t="s">
        <v>4</v>
      </c>
      <c r="D29" s="53" t="s">
        <v>23</v>
      </c>
      <c r="E29" s="54">
        <v>7.96</v>
      </c>
      <c r="F29" s="55">
        <v>136</v>
      </c>
      <c r="G29" s="56">
        <v>3.64</v>
      </c>
      <c r="H29" s="56">
        <v>3.35</v>
      </c>
      <c r="I29" s="54">
        <v>22.82</v>
      </c>
    </row>
    <row r="30" spans="1:15" ht="15" customHeight="1" x14ac:dyDescent="0.2">
      <c r="A30" s="16"/>
      <c r="B30" s="30"/>
      <c r="C30" s="59" t="s">
        <v>33</v>
      </c>
      <c r="D30" s="48" t="s">
        <v>63</v>
      </c>
      <c r="E30" s="49">
        <v>3.17</v>
      </c>
      <c r="F30" s="60">
        <v>106.7</v>
      </c>
      <c r="G30" s="61">
        <v>1.36</v>
      </c>
      <c r="H30" s="61">
        <v>5.13</v>
      </c>
      <c r="I30" s="61">
        <v>13.75</v>
      </c>
    </row>
    <row r="31" spans="1:15" ht="15" customHeight="1" x14ac:dyDescent="0.2">
      <c r="A31" s="16"/>
      <c r="B31" s="29"/>
      <c r="C31" s="69" t="s">
        <v>52</v>
      </c>
      <c r="D31" s="53" t="s">
        <v>62</v>
      </c>
      <c r="E31" s="54">
        <v>12.75</v>
      </c>
      <c r="F31" s="87">
        <v>23.5</v>
      </c>
      <c r="G31" s="88">
        <v>0.6</v>
      </c>
      <c r="H31" s="87">
        <v>0.6</v>
      </c>
      <c r="I31" s="89">
        <v>14.7</v>
      </c>
    </row>
    <row r="32" spans="1:15" ht="15" customHeight="1" x14ac:dyDescent="0.2">
      <c r="A32" s="16"/>
      <c r="B32" s="30"/>
      <c r="C32" s="52"/>
      <c r="D32" s="53"/>
      <c r="E32" s="54"/>
      <c r="F32" s="55"/>
      <c r="G32" s="56"/>
      <c r="H32" s="56"/>
      <c r="I32" s="54"/>
    </row>
    <row r="33" spans="1:9" ht="13.5" customHeight="1" thickBot="1" x14ac:dyDescent="0.25">
      <c r="A33" s="16"/>
      <c r="B33" s="29"/>
      <c r="C33" s="69"/>
      <c r="D33" s="70"/>
      <c r="E33" s="71"/>
      <c r="F33" s="90"/>
      <c r="G33" s="91"/>
      <c r="H33" s="90"/>
      <c r="I33" s="92"/>
    </row>
    <row r="34" spans="1:9" ht="13.5" customHeight="1" thickBot="1" x14ac:dyDescent="0.3">
      <c r="A34" s="27"/>
      <c r="B34" s="28"/>
      <c r="C34" s="93"/>
      <c r="D34" s="94"/>
      <c r="E34" s="110">
        <f>SUM(E28:E33)</f>
        <v>23.88</v>
      </c>
      <c r="F34" s="111">
        <f>F28+F31+F32</f>
        <v>23.5</v>
      </c>
      <c r="G34" s="111">
        <f>G28+G31+G32</f>
        <v>0.6</v>
      </c>
      <c r="H34" s="111">
        <f>H28+H31+H32</f>
        <v>0.6</v>
      </c>
      <c r="I34" s="111">
        <f>I28+I31+I32</f>
        <v>14.7</v>
      </c>
    </row>
    <row r="35" spans="1:9" ht="16.5" thickBot="1" x14ac:dyDescent="0.3">
      <c r="A35" s="40"/>
      <c r="B35" s="26"/>
      <c r="C35" s="73"/>
      <c r="D35" s="74"/>
      <c r="E35" s="100">
        <f>E34+E26</f>
        <v>51.999999999999993</v>
      </c>
      <c r="F35" s="112"/>
      <c r="G35" s="113"/>
      <c r="H35" s="113"/>
      <c r="I35" s="114"/>
    </row>
    <row r="36" spans="1:9" ht="15.75" x14ac:dyDescent="0.25">
      <c r="A36" s="41" t="s">
        <v>26</v>
      </c>
      <c r="B36" s="23" t="s">
        <v>53</v>
      </c>
      <c r="C36" s="77" t="s">
        <v>54</v>
      </c>
      <c r="D36" s="78" t="s">
        <v>42</v>
      </c>
      <c r="E36" s="77">
        <v>2.56</v>
      </c>
      <c r="F36" s="50">
        <v>1.8</v>
      </c>
      <c r="G36" s="77">
        <v>0.1</v>
      </c>
      <c r="H36" s="77">
        <v>0.01</v>
      </c>
      <c r="I36" s="77">
        <v>0.28000000000000003</v>
      </c>
    </row>
    <row r="37" spans="1:9" ht="30" x14ac:dyDescent="0.2">
      <c r="A37" s="42"/>
      <c r="B37" s="44" t="s">
        <v>47</v>
      </c>
      <c r="C37" s="75" t="s">
        <v>3</v>
      </c>
      <c r="D37" s="48" t="s">
        <v>38</v>
      </c>
      <c r="E37" s="49">
        <v>4.5999999999999996</v>
      </c>
      <c r="F37" s="76">
        <v>148.25</v>
      </c>
      <c r="G37" s="49">
        <v>5.49</v>
      </c>
      <c r="H37" s="49">
        <v>5.27</v>
      </c>
      <c r="I37" s="49">
        <v>16.54</v>
      </c>
    </row>
    <row r="38" spans="1:9" ht="15" x14ac:dyDescent="0.2">
      <c r="A38" s="42"/>
      <c r="B38" s="23" t="s">
        <v>48</v>
      </c>
      <c r="C38" s="77" t="s">
        <v>43</v>
      </c>
      <c r="D38" s="78" t="s">
        <v>24</v>
      </c>
      <c r="E38" s="77">
        <v>12.32</v>
      </c>
      <c r="F38" s="50">
        <v>182</v>
      </c>
      <c r="G38" s="77">
        <v>6.74</v>
      </c>
      <c r="H38" s="77">
        <v>13.91</v>
      </c>
      <c r="I38" s="77">
        <v>7.09</v>
      </c>
    </row>
    <row r="39" spans="1:9" ht="15" x14ac:dyDescent="0.2">
      <c r="A39" s="42"/>
      <c r="B39" s="22" t="s">
        <v>49</v>
      </c>
      <c r="C39" s="79" t="s">
        <v>50</v>
      </c>
      <c r="D39" s="80" t="s">
        <v>64</v>
      </c>
      <c r="E39" s="79">
        <v>3.52</v>
      </c>
      <c r="F39" s="50">
        <v>150.69999999999999</v>
      </c>
      <c r="G39" s="51">
        <v>4.2</v>
      </c>
      <c r="H39" s="51">
        <v>4.46</v>
      </c>
      <c r="I39" s="51">
        <v>23.45</v>
      </c>
    </row>
    <row r="40" spans="1:9" ht="15" x14ac:dyDescent="0.2">
      <c r="A40" s="42"/>
      <c r="B40" s="30" t="s">
        <v>36</v>
      </c>
      <c r="C40" s="52" t="s">
        <v>1</v>
      </c>
      <c r="D40" s="53" t="s">
        <v>7</v>
      </c>
      <c r="E40" s="54">
        <v>1.48</v>
      </c>
      <c r="F40" s="55">
        <v>60</v>
      </c>
      <c r="G40" s="56">
        <v>7.0000000000000007E-2</v>
      </c>
      <c r="H40" s="56">
        <v>0.02</v>
      </c>
      <c r="I40" s="54">
        <v>15</v>
      </c>
    </row>
    <row r="41" spans="1:9" ht="15.75" thickBot="1" x14ac:dyDescent="0.25">
      <c r="A41" s="42"/>
      <c r="B41" s="23"/>
      <c r="C41" s="47" t="s">
        <v>6</v>
      </c>
      <c r="D41" s="48" t="s">
        <v>22</v>
      </c>
      <c r="E41" s="49">
        <v>0.81</v>
      </c>
      <c r="F41" s="57">
        <v>46</v>
      </c>
      <c r="G41" s="58">
        <v>1.7</v>
      </c>
      <c r="H41" s="58">
        <v>0.3</v>
      </c>
      <c r="I41" s="58">
        <v>9</v>
      </c>
    </row>
    <row r="42" spans="1:9" ht="16.5" thickBot="1" x14ac:dyDescent="0.3">
      <c r="A42" s="38"/>
      <c r="B42" s="26"/>
      <c r="C42" s="73"/>
      <c r="D42" s="74"/>
      <c r="E42" s="102">
        <f>SUM(E36:E41)</f>
        <v>25.29</v>
      </c>
      <c r="F42" s="103">
        <f>SUM(F37:F41)</f>
        <v>586.95000000000005</v>
      </c>
      <c r="G42" s="102">
        <f>SUM(G37:G41)</f>
        <v>18.2</v>
      </c>
      <c r="H42" s="102">
        <f>SUM(H37:H41)</f>
        <v>23.96</v>
      </c>
      <c r="I42" s="115">
        <f>SUM(I37:I41)</f>
        <v>71.08</v>
      </c>
    </row>
    <row r="43" spans="1:9" ht="15" customHeight="1" x14ac:dyDescent="0.2">
      <c r="A43" s="122" t="s">
        <v>27</v>
      </c>
      <c r="B43" s="30" t="s">
        <v>51</v>
      </c>
      <c r="C43" s="52" t="s">
        <v>4</v>
      </c>
      <c r="D43" s="53" t="s">
        <v>59</v>
      </c>
      <c r="E43" s="54">
        <v>7.16</v>
      </c>
      <c r="F43" s="55">
        <v>122</v>
      </c>
      <c r="G43" s="54">
        <v>3.28</v>
      </c>
      <c r="H43" s="54">
        <v>3.01</v>
      </c>
      <c r="I43" s="54">
        <v>19.02</v>
      </c>
    </row>
    <row r="44" spans="1:9" ht="15.75" thickBot="1" x14ac:dyDescent="0.25">
      <c r="A44" s="123"/>
      <c r="B44" s="30"/>
      <c r="C44" s="59" t="s">
        <v>33</v>
      </c>
      <c r="D44" s="48" t="s">
        <v>42</v>
      </c>
      <c r="E44" s="49">
        <v>2.5499999999999998</v>
      </c>
      <c r="F44" s="60">
        <v>106.7</v>
      </c>
      <c r="G44" s="61">
        <v>1.36</v>
      </c>
      <c r="H44" s="61">
        <v>5.13</v>
      </c>
      <c r="I44" s="61">
        <v>13.75</v>
      </c>
    </row>
    <row r="45" spans="1:9" ht="16.5" thickBot="1" x14ac:dyDescent="0.3">
      <c r="A45" s="123"/>
      <c r="B45" s="26"/>
      <c r="C45" s="73"/>
      <c r="D45" s="74"/>
      <c r="E45" s="113">
        <f>SUM(E43:E44)</f>
        <v>9.7100000000000009</v>
      </c>
      <c r="F45" s="101">
        <f>F43+F44</f>
        <v>228.7</v>
      </c>
      <c r="G45" s="101">
        <f>G43+G44</f>
        <v>4.6399999999999997</v>
      </c>
      <c r="H45" s="101">
        <f>H43+H44</f>
        <v>8.14</v>
      </c>
      <c r="I45" s="116">
        <f>I43+I44</f>
        <v>32.769999999999996</v>
      </c>
    </row>
    <row r="46" spans="1:9" ht="16.5" thickBot="1" x14ac:dyDescent="0.3">
      <c r="A46" s="124"/>
      <c r="B46" s="26"/>
      <c r="C46" s="73"/>
      <c r="D46" s="74"/>
      <c r="E46" s="113">
        <f>E42+E45</f>
        <v>35</v>
      </c>
      <c r="F46" s="112"/>
      <c r="G46" s="113"/>
      <c r="H46" s="113"/>
      <c r="I46" s="114"/>
    </row>
    <row r="47" spans="1:9" ht="15" customHeight="1" x14ac:dyDescent="0.2">
      <c r="A47" s="122" t="s">
        <v>28</v>
      </c>
      <c r="B47" s="31" t="s">
        <v>34</v>
      </c>
      <c r="C47" s="47" t="s">
        <v>35</v>
      </c>
      <c r="D47" s="48" t="s">
        <v>44</v>
      </c>
      <c r="E47" s="49">
        <v>40.71</v>
      </c>
      <c r="F47" s="50">
        <v>397</v>
      </c>
      <c r="G47" s="51">
        <v>19.82</v>
      </c>
      <c r="H47" s="51">
        <v>19.29</v>
      </c>
      <c r="I47" s="51">
        <v>36.049999999999997</v>
      </c>
    </row>
    <row r="48" spans="1:9" ht="12.75" customHeight="1" x14ac:dyDescent="0.2">
      <c r="A48" s="123"/>
      <c r="B48" s="30" t="s">
        <v>36</v>
      </c>
      <c r="C48" s="52" t="s">
        <v>1</v>
      </c>
      <c r="D48" s="53" t="s">
        <v>7</v>
      </c>
      <c r="E48" s="54">
        <v>1.48</v>
      </c>
      <c r="F48" s="55">
        <v>60</v>
      </c>
      <c r="G48" s="56">
        <v>7.0000000000000007E-2</v>
      </c>
      <c r="H48" s="56">
        <v>0.02</v>
      </c>
      <c r="I48" s="54">
        <v>15</v>
      </c>
    </row>
    <row r="49" spans="1:13" ht="12.75" customHeight="1" x14ac:dyDescent="0.2">
      <c r="A49" s="123"/>
      <c r="B49" s="30"/>
      <c r="C49" s="47" t="s">
        <v>6</v>
      </c>
      <c r="D49" s="48" t="s">
        <v>22</v>
      </c>
      <c r="E49" s="49">
        <v>0.81</v>
      </c>
      <c r="F49" s="57">
        <v>46</v>
      </c>
      <c r="G49" s="58">
        <v>1.7</v>
      </c>
      <c r="H49" s="58">
        <v>0.3</v>
      </c>
      <c r="I49" s="58">
        <v>9</v>
      </c>
    </row>
    <row r="50" spans="1:13" ht="12.75" customHeight="1" x14ac:dyDescent="0.2">
      <c r="A50" s="123"/>
      <c r="B50" s="22"/>
      <c r="C50" s="79"/>
      <c r="D50" s="80"/>
      <c r="E50" s="79"/>
      <c r="F50" s="50"/>
      <c r="G50" s="51"/>
      <c r="H50" s="51"/>
      <c r="I50" s="51"/>
    </row>
    <row r="51" spans="1:13" ht="12.75" customHeight="1" thickBot="1" x14ac:dyDescent="0.25">
      <c r="A51" s="123"/>
      <c r="B51" s="30"/>
      <c r="C51" s="59"/>
      <c r="D51" s="48"/>
      <c r="E51" s="49"/>
      <c r="F51" s="60"/>
      <c r="G51" s="61"/>
      <c r="H51" s="61"/>
      <c r="I51" s="61"/>
    </row>
    <row r="52" spans="1:13" ht="13.5" customHeight="1" thickBot="1" x14ac:dyDescent="0.3">
      <c r="A52" s="124"/>
      <c r="B52" s="26"/>
      <c r="C52" s="73"/>
      <c r="D52" s="74"/>
      <c r="E52" s="102">
        <f>SUM(E47:E51)</f>
        <v>43</v>
      </c>
      <c r="F52" s="103">
        <f>SUM(F47:F51)</f>
        <v>503</v>
      </c>
      <c r="G52" s="102">
        <f>SUM(G47:G51)</f>
        <v>21.59</v>
      </c>
      <c r="H52" s="102">
        <f>SUM(H47:H51)</f>
        <v>19.61</v>
      </c>
      <c r="I52" s="115">
        <f>SUM(I47:I51)</f>
        <v>60.05</v>
      </c>
    </row>
    <row r="53" spans="1:13" ht="30" customHeight="1" x14ac:dyDescent="0.2">
      <c r="A53" s="125" t="s">
        <v>29</v>
      </c>
      <c r="B53" s="45" t="s">
        <v>34</v>
      </c>
      <c r="C53" s="64" t="s">
        <v>35</v>
      </c>
      <c r="D53" s="65" t="s">
        <v>40</v>
      </c>
      <c r="E53" s="66">
        <v>24.71</v>
      </c>
      <c r="F53" s="67">
        <v>237.4</v>
      </c>
      <c r="G53" s="66">
        <v>11.9</v>
      </c>
      <c r="H53" s="66">
        <v>11.5</v>
      </c>
      <c r="I53" s="68" t="s">
        <v>45</v>
      </c>
    </row>
    <row r="54" spans="1:13" ht="15" customHeight="1" x14ac:dyDescent="0.2">
      <c r="A54" s="126"/>
      <c r="B54" s="30" t="s">
        <v>36</v>
      </c>
      <c r="C54" s="52" t="s">
        <v>1</v>
      </c>
      <c r="D54" s="53" t="s">
        <v>7</v>
      </c>
      <c r="E54" s="54">
        <v>1.48</v>
      </c>
      <c r="F54" s="55">
        <v>60</v>
      </c>
      <c r="G54" s="56">
        <v>7.0000000000000007E-2</v>
      </c>
      <c r="H54" s="56">
        <v>0.02</v>
      </c>
      <c r="I54" s="54">
        <v>15</v>
      </c>
    </row>
    <row r="55" spans="1:13" ht="15" customHeight="1" thickBot="1" x14ac:dyDescent="0.25">
      <c r="A55" s="126"/>
      <c r="B55" s="30"/>
      <c r="C55" s="47" t="s">
        <v>6</v>
      </c>
      <c r="D55" s="48" t="s">
        <v>22</v>
      </c>
      <c r="E55" s="49">
        <v>0.81</v>
      </c>
      <c r="F55" s="57">
        <v>46</v>
      </c>
      <c r="G55" s="58">
        <v>1.7</v>
      </c>
      <c r="H55" s="58">
        <v>0.3</v>
      </c>
      <c r="I55" s="58">
        <v>9</v>
      </c>
    </row>
    <row r="56" spans="1:13" ht="16.5" thickBot="1" x14ac:dyDescent="0.3">
      <c r="A56" s="127"/>
      <c r="B56" s="26"/>
      <c r="C56" s="73"/>
      <c r="D56" s="74"/>
      <c r="E56" s="113">
        <f>SUM(E53:E55)</f>
        <v>27</v>
      </c>
      <c r="F56" s="112">
        <f>SUM(F53:F55)</f>
        <v>343.4</v>
      </c>
      <c r="G56" s="113">
        <f>SUM(G53:G55)</f>
        <v>13.67</v>
      </c>
      <c r="H56" s="113">
        <f>SUM(H53:H55)</f>
        <v>11.82</v>
      </c>
      <c r="I56" s="114">
        <f>SUM(I53:I55)</f>
        <v>24</v>
      </c>
    </row>
    <row r="57" spans="1:13" ht="12.75" customHeight="1" x14ac:dyDescent="0.2">
      <c r="A57" s="117" t="s">
        <v>30</v>
      </c>
      <c r="B57" s="23" t="s">
        <v>55</v>
      </c>
      <c r="C57" s="77" t="s">
        <v>56</v>
      </c>
      <c r="D57" s="78" t="s">
        <v>32</v>
      </c>
      <c r="E57" s="77">
        <v>20.58</v>
      </c>
      <c r="F57" s="50">
        <v>295</v>
      </c>
      <c r="G57" s="77">
        <v>10.09</v>
      </c>
      <c r="H57" s="77">
        <v>11.1</v>
      </c>
      <c r="I57" s="77">
        <v>28.6</v>
      </c>
      <c r="J57" s="2"/>
      <c r="K57" s="2"/>
      <c r="L57" s="2"/>
      <c r="M57" s="2"/>
    </row>
    <row r="58" spans="1:13" ht="12.75" customHeight="1" x14ac:dyDescent="0.2">
      <c r="A58" s="118"/>
      <c r="B58" s="22" t="s">
        <v>57</v>
      </c>
      <c r="C58" s="79" t="s">
        <v>58</v>
      </c>
      <c r="D58" s="80" t="s">
        <v>24</v>
      </c>
      <c r="E58" s="79">
        <v>2.29</v>
      </c>
      <c r="F58" s="50">
        <v>194</v>
      </c>
      <c r="G58" s="51">
        <v>3.55</v>
      </c>
      <c r="H58" s="51">
        <v>7.4</v>
      </c>
      <c r="I58" s="51">
        <v>28.05</v>
      </c>
      <c r="J58" s="2"/>
      <c r="K58" s="2"/>
      <c r="L58" s="2"/>
      <c r="M58" s="2"/>
    </row>
    <row r="59" spans="1:13" ht="12.75" customHeight="1" x14ac:dyDescent="0.2">
      <c r="A59" s="119"/>
      <c r="B59" s="30" t="s">
        <v>36</v>
      </c>
      <c r="C59" s="52" t="s">
        <v>1</v>
      </c>
      <c r="D59" s="53" t="s">
        <v>7</v>
      </c>
      <c r="E59" s="54">
        <v>1.48</v>
      </c>
      <c r="F59" s="55">
        <v>60</v>
      </c>
      <c r="G59" s="56">
        <v>7.0000000000000007E-2</v>
      </c>
      <c r="H59" s="56">
        <v>0.02</v>
      </c>
      <c r="I59" s="54">
        <v>15</v>
      </c>
      <c r="J59" s="2"/>
      <c r="K59" s="2"/>
      <c r="L59" s="2"/>
      <c r="M59" s="2"/>
    </row>
    <row r="61" spans="1:13" ht="15.75" x14ac:dyDescent="0.25">
      <c r="A61" s="18"/>
      <c r="B61" s="18"/>
      <c r="C61" s="18"/>
      <c r="D61" s="19"/>
      <c r="E61" s="18"/>
      <c r="F61" s="18"/>
    </row>
    <row r="62" spans="1:13" ht="15.75" x14ac:dyDescent="0.25">
      <c r="A62" s="18"/>
      <c r="B62" s="18"/>
      <c r="C62" s="18"/>
      <c r="D62" s="19"/>
      <c r="E62" s="18"/>
      <c r="F62" s="18"/>
    </row>
    <row r="63" spans="1:13" ht="15.75" x14ac:dyDescent="0.25">
      <c r="A63" s="18"/>
      <c r="B63" s="18"/>
      <c r="C63" s="18"/>
      <c r="D63" s="19"/>
      <c r="E63" s="18"/>
      <c r="F63" s="18"/>
    </row>
  </sheetData>
  <mergeCells count="6">
    <mergeCell ref="A57:A59"/>
    <mergeCell ref="B2:C2"/>
    <mergeCell ref="A43:A46"/>
    <mergeCell ref="A53:A56"/>
    <mergeCell ref="A47:A52"/>
    <mergeCell ref="A16:A18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2021-12-28T13:23:32Z</cp:lastPrinted>
  <dcterms:created xsi:type="dcterms:W3CDTF">1996-10-08T23:32:33Z</dcterms:created>
  <dcterms:modified xsi:type="dcterms:W3CDTF">2022-06-01T06:05:05Z</dcterms:modified>
</cp:coreProperties>
</file>