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3D907FBA-25BF-4726-A7A3-9317563D87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I30" i="1"/>
  <c r="G30" i="1"/>
  <c r="E30" i="1"/>
  <c r="E47" i="1"/>
  <c r="E48" i="1"/>
  <c r="F47" i="1"/>
  <c r="G47" i="1"/>
  <c r="H47" i="1"/>
  <c r="I47" i="1"/>
  <c r="E83" i="1"/>
  <c r="F83" i="1"/>
  <c r="G83" i="1"/>
  <c r="H83" i="1"/>
  <c r="I83" i="1"/>
  <c r="E52" i="1"/>
  <c r="E39" i="1"/>
  <c r="E17" i="1"/>
  <c r="E22" i="1"/>
  <c r="I76" i="1"/>
  <c r="H76" i="1"/>
  <c r="G76" i="1"/>
  <c r="F76" i="1"/>
  <c r="E76" i="1"/>
  <c r="E65" i="1"/>
  <c r="I62" i="1"/>
  <c r="H62" i="1"/>
  <c r="G62" i="1"/>
  <c r="F62" i="1"/>
  <c r="E62" i="1"/>
  <c r="E66" i="1"/>
  <c r="I39" i="1"/>
  <c r="H39" i="1"/>
  <c r="G39" i="1"/>
  <c r="F39" i="1"/>
  <c r="H30" i="1"/>
  <c r="F30" i="1"/>
  <c r="I11" i="1"/>
  <c r="H11" i="1"/>
  <c r="G11" i="1"/>
  <c r="I17" i="1"/>
  <c r="H17" i="1"/>
  <c r="G17" i="1"/>
  <c r="I22" i="1"/>
  <c r="H22" i="1"/>
  <c r="G22" i="1"/>
  <c r="F22" i="1"/>
  <c r="F17" i="1"/>
  <c r="F11" i="1"/>
  <c r="E11" i="1"/>
  <c r="E36" i="1"/>
  <c r="E53" i="1"/>
</calcChain>
</file>

<file path=xl/sharedStrings.xml><?xml version="1.0" encoding="utf-8"?>
<sst xmlns="http://schemas.openxmlformats.org/spreadsheetml/2006/main" count="175" uniqueCount="87">
  <si>
    <t>Бутерброд с сыром</t>
  </si>
  <si>
    <t>Кофейный напиток</t>
  </si>
  <si>
    <t>Чай с сахаром</t>
  </si>
  <si>
    <t>Рис отварной</t>
  </si>
  <si>
    <t>Кисель из повидла</t>
  </si>
  <si>
    <t>Батон</t>
  </si>
  <si>
    <t>250/10</t>
  </si>
  <si>
    <t>Какао с молоком</t>
  </si>
  <si>
    <t>Чай с сахаром и лимоном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</si>
  <si>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</si>
  <si>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</si>
  <si>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</si>
  <si>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</si>
  <si>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</si>
  <si>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</si>
  <si>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</si>
  <si>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</si>
  <si>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</si>
  <si>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</si>
  <si>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</si>
  <si>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</si>
  <si>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</si>
  <si>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</si>
  <si>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</si>
  <si>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</si>
  <si>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</si>
  <si>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20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</si>
  <si>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</si>
  <si>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</si>
  <si>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</si>
  <si>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</si>
  <si>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</si>
  <si>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</si>
  <si>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</si>
  <si>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</si>
  <si>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</si>
  <si>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</si>
  <si>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</si>
  <si>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120</t>
  </si>
  <si>
    <t>770-2004</t>
  </si>
  <si>
    <t>Полдник ОВЗ и инвалиды 5-11</t>
  </si>
  <si>
    <t>Пряник</t>
  </si>
  <si>
    <t>100</t>
  </si>
  <si>
    <t>Булочка ванильная</t>
  </si>
  <si>
    <t>Салат из моркови с сахаром</t>
  </si>
  <si>
    <t>62-2015</t>
  </si>
  <si>
    <t>Запеканка из творога со сгущ.мол.</t>
  </si>
  <si>
    <t>223-2015</t>
  </si>
  <si>
    <t>40</t>
  </si>
  <si>
    <t>304-2015</t>
  </si>
  <si>
    <t>82-2015</t>
  </si>
  <si>
    <t>Котлета из цыплят</t>
  </si>
  <si>
    <t>26-2015</t>
  </si>
  <si>
    <t>648-2004</t>
  </si>
  <si>
    <t>5,74</t>
  </si>
  <si>
    <t>Яблоко</t>
  </si>
  <si>
    <t>3-2015</t>
  </si>
  <si>
    <t>379-2015</t>
  </si>
  <si>
    <t>338-2015</t>
  </si>
  <si>
    <t>Булочка дорожная</t>
  </si>
  <si>
    <t>45</t>
  </si>
  <si>
    <t>382-2015</t>
  </si>
  <si>
    <t>200/15/7</t>
  </si>
  <si>
    <t>Завтрак и обед компенсационно</t>
  </si>
  <si>
    <t>Борщ со сметаной</t>
  </si>
  <si>
    <t>647-2004</t>
  </si>
  <si>
    <t>Печенье</t>
  </si>
  <si>
    <t>15</t>
  </si>
  <si>
    <t>Запеканка из твор. со сг.мол.</t>
  </si>
  <si>
    <t>200/10</t>
  </si>
  <si>
    <t>413-2015</t>
  </si>
  <si>
    <t>Пицца школьная</t>
  </si>
  <si>
    <t>111/20</t>
  </si>
  <si>
    <t>81/20</t>
  </si>
  <si>
    <t>97</t>
  </si>
  <si>
    <t>15/5/20</t>
  </si>
  <si>
    <t>Яблоко 2шт</t>
  </si>
  <si>
    <t>300</t>
  </si>
  <si>
    <t>95</t>
  </si>
  <si>
    <t>119</t>
  </si>
  <si>
    <t>110</t>
  </si>
  <si>
    <t>11/3/20</t>
  </si>
  <si>
    <t>128</t>
  </si>
  <si>
    <t>80</t>
  </si>
  <si>
    <t>113</t>
  </si>
  <si>
    <t>122</t>
  </si>
  <si>
    <t>65/20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</si>
</sst>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94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</cellStyleXfs>
  <cellXfs count="161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0" borderId="1" xfId="0" applyFon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5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4" fillId="0" borderId="1" xfId="0" applyFont="1" applyBorder="1"/>
    <xf numFmtId="0" fontId="9" fillId="0" borderId="3" xfId="0" applyNumberFormat="1" applyFont="1" applyFill="1" applyBorder="1" applyAlignment="1" applyProtection="1">
      <alignment vertical="top"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NumberFormat="1" applyFont="1" applyFill="1" applyBorder="1" applyAlignment="1" applyProtection="1">
      <alignment vertical="top" wrapText="1"/>
    </xf>
    <xf numFmtId="49" fontId="6" fillId="0" borderId="9" xfId="0" applyNumberFormat="1" applyFont="1" applyFill="1" applyBorder="1" applyAlignment="1" applyProtection="1">
      <alignment horizontal="center" vertical="top" wrapText="1"/>
    </xf>
    <xf numFmtId="49" fontId="6" fillId="0" borderId="10" xfId="0" applyNumberFormat="1" applyFont="1" applyFill="1" applyBorder="1" applyAlignment="1" applyProtection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left" vertical="top" wrapText="1"/>
    </xf>
    <xf numFmtId="0" fontId="0" fillId="0" borderId="11" xfId="0" applyBorder="1"/>
    <xf numFmtId="0" fontId="0" fillId="0" borderId="12" xfId="0" applyBorder="1"/>
    <xf numFmtId="0" fontId="1" fillId="0" borderId="0" xfId="0" applyNumberFormat="1" applyFont="1" applyFill="1" applyBorder="1" applyAlignment="1" applyProtection="1">
      <alignment horizontal="right"/>
    </xf>
    <xf numFmtId="0" fontId="5" fillId="0" borderId="0" xfId="45" applyFont="1" applyBorder="1" applyAlignment="1"/>
    <xf numFmtId="2" fontId="5" fillId="0" borderId="0" xfId="45" applyNumberFormat="1" applyFont="1" applyBorder="1" applyAlignment="1"/>
    <xf numFmtId="0" fontId="5" fillId="0" borderId="0" xfId="2" applyFont="1" applyBorder="1" applyAlignment="1"/>
    <xf numFmtId="0" fontId="7" fillId="0" borderId="0" xfId="0" applyFont="1"/>
    <xf numFmtId="49" fontId="7" fillId="0" borderId="0" xfId="0" applyNumberFormat="1" applyFont="1" applyAlignment="1">
      <alignment horizontal="right"/>
    </xf>
    <xf numFmtId="0" fontId="6" fillId="0" borderId="13" xfId="0" applyFont="1" applyBorder="1"/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13" xfId="0" applyNumberFormat="1" applyFont="1" applyFill="1" applyBorder="1" applyAlignment="1" applyProtection="1">
      <alignment horizontal="right" vertical="top"/>
    </xf>
    <xf numFmtId="0" fontId="5" fillId="0" borderId="17" xfId="0" applyFont="1" applyBorder="1" applyAlignment="1">
      <alignment horizontal="right"/>
    </xf>
    <xf numFmtId="49" fontId="5" fillId="2" borderId="13" xfId="0" applyNumberFormat="1" applyFont="1" applyFill="1" applyBorder="1" applyAlignment="1" applyProtection="1">
      <alignment horizontal="right"/>
      <protection locked="0"/>
    </xf>
    <xf numFmtId="0" fontId="5" fillId="0" borderId="16" xfId="0" applyNumberFormat="1" applyFont="1" applyFill="1" applyBorder="1" applyAlignment="1" applyProtection="1">
      <alignment horizontal="right" vertical="top"/>
    </xf>
    <xf numFmtId="0" fontId="5" fillId="0" borderId="18" xfId="0" applyFont="1" applyBorder="1" applyAlignment="1">
      <alignment horizontal="right"/>
    </xf>
    <xf numFmtId="0" fontId="5" fillId="0" borderId="18" xfId="0" applyNumberFormat="1" applyFont="1" applyFill="1" applyBorder="1" applyAlignment="1" applyProtection="1">
      <alignment horizontal="right" vertical="top"/>
    </xf>
    <xf numFmtId="0" fontId="5" fillId="0" borderId="1" xfId="0" applyFont="1" applyBorder="1" applyAlignment="1">
      <alignment horizontal="right"/>
    </xf>
    <xf numFmtId="0" fontId="5" fillId="0" borderId="1" xfId="0" applyNumberFormat="1" applyFont="1" applyFill="1" applyBorder="1" applyAlignment="1" applyProtection="1">
      <alignment horizontal="right" vertical="top"/>
    </xf>
    <xf numFmtId="0" fontId="5" fillId="0" borderId="13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2" borderId="12" xfId="0" applyFont="1" applyFill="1" applyBorder="1" applyAlignment="1" applyProtection="1">
      <alignment horizontal="right"/>
      <protection locked="0"/>
    </xf>
    <xf numFmtId="0" fontId="5" fillId="2" borderId="16" xfId="0" applyFont="1" applyFill="1" applyBorder="1" applyAlignment="1" applyProtection="1">
      <alignment horizontal="right"/>
      <protection locked="0"/>
    </xf>
    <xf numFmtId="0" fontId="5" fillId="2" borderId="18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49" fontId="5" fillId="2" borderId="1" xfId="0" applyNumberFormat="1" applyFont="1" applyFill="1" applyBorder="1" applyAlignment="1" applyProtection="1">
      <alignment horizontal="right"/>
      <protection locked="0"/>
    </xf>
    <xf numFmtId="0" fontId="7" fillId="2" borderId="5" xfId="0" applyFont="1" applyFill="1" applyBorder="1" applyAlignment="1">
      <alignment wrapText="1"/>
    </xf>
    <xf numFmtId="0" fontId="5" fillId="2" borderId="19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right"/>
    </xf>
    <xf numFmtId="0" fontId="9" fillId="0" borderId="1" xfId="45" applyFont="1" applyBorder="1"/>
    <xf numFmtId="0" fontId="9" fillId="0" borderId="11" xfId="45" applyFont="1" applyBorder="1"/>
    <xf numFmtId="0" fontId="9" fillId="2" borderId="13" xfId="0" applyFont="1" applyFill="1" applyBorder="1" applyAlignment="1">
      <alignment horizontal="right"/>
    </xf>
    <xf numFmtId="49" fontId="9" fillId="2" borderId="13" xfId="0" applyNumberFormat="1" applyFont="1" applyFill="1" applyBorder="1" applyAlignment="1" applyProtection="1">
      <alignment horizontal="right"/>
      <protection locked="0"/>
    </xf>
    <xf numFmtId="2" fontId="9" fillId="2" borderId="1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2" borderId="1" xfId="0" applyFont="1" applyFill="1" applyBorder="1" applyAlignment="1">
      <alignment horizontal="right" wrapText="1"/>
    </xf>
    <xf numFmtId="49" fontId="9" fillId="2" borderId="1" xfId="0" applyNumberFormat="1" applyFont="1" applyFill="1" applyBorder="1" applyAlignment="1" applyProtection="1">
      <alignment horizontal="right"/>
      <protection locked="0"/>
    </xf>
    <xf numFmtId="2" fontId="9" fillId="2" borderId="1" xfId="0" applyNumberFormat="1" applyFont="1" applyFill="1" applyBorder="1" applyAlignment="1" applyProtection="1">
      <alignment horizontal="right"/>
      <protection locked="0"/>
    </xf>
    <xf numFmtId="1" fontId="9" fillId="2" borderId="11" xfId="0" applyNumberFormat="1" applyFont="1" applyFill="1" applyBorder="1" applyAlignment="1" applyProtection="1">
      <alignment horizontal="right"/>
      <protection locked="0"/>
    </xf>
    <xf numFmtId="164" fontId="9" fillId="2" borderId="1" xfId="0" applyNumberFormat="1" applyFont="1" applyFill="1" applyBorder="1" applyAlignment="1" applyProtection="1">
      <alignment horizontal="right"/>
      <protection locked="0"/>
    </xf>
    <xf numFmtId="0" fontId="9" fillId="2" borderId="1" xfId="0" applyFont="1" applyFill="1" applyBorder="1" applyAlignment="1">
      <alignment horizontal="right"/>
    </xf>
    <xf numFmtId="164" fontId="9" fillId="2" borderId="11" xfId="0" applyNumberFormat="1" applyFont="1" applyFill="1" applyBorder="1" applyAlignment="1" applyProtection="1">
      <alignment horizontal="right"/>
      <protection locked="0"/>
    </xf>
    <xf numFmtId="0" fontId="9" fillId="0" borderId="1" xfId="2" applyNumberFormat="1" applyFont="1" applyFill="1" applyBorder="1" applyAlignment="1" applyProtection="1">
      <alignment horizontal="right"/>
    </xf>
    <xf numFmtId="0" fontId="9" fillId="2" borderId="1" xfId="0" applyFont="1" applyFill="1" applyBorder="1" applyAlignment="1" applyProtection="1">
      <alignment horizontal="right"/>
      <protection locked="0"/>
    </xf>
    <xf numFmtId="0" fontId="9" fillId="0" borderId="1" xfId="159" applyFont="1" applyBorder="1" applyAlignment="1">
      <alignment horizontal="right"/>
    </xf>
    <xf numFmtId="0" fontId="9" fillId="2" borderId="18" xfId="0" applyFont="1" applyFill="1" applyBorder="1" applyAlignment="1" applyProtection="1">
      <alignment horizontal="right"/>
      <protection locked="0"/>
    </xf>
    <xf numFmtId="49" fontId="9" fillId="2" borderId="18" xfId="0" applyNumberFormat="1" applyFont="1" applyFill="1" applyBorder="1" applyAlignment="1" applyProtection="1">
      <alignment horizontal="right"/>
      <protection locked="0"/>
    </xf>
    <xf numFmtId="2" fontId="9" fillId="2" borderId="18" xfId="0" applyNumberFormat="1" applyFont="1" applyFill="1" applyBorder="1" applyAlignment="1" applyProtection="1">
      <alignment horizontal="right"/>
      <protection locked="0"/>
    </xf>
    <xf numFmtId="1" fontId="9" fillId="2" borderId="9" xfId="0" applyNumberFormat="1" applyFont="1" applyFill="1" applyBorder="1" applyAlignment="1" applyProtection="1">
      <alignment horizontal="right"/>
      <protection locked="0"/>
    </xf>
    <xf numFmtId="1" fontId="9" fillId="2" borderId="1" xfId="0" applyNumberFormat="1" applyFont="1" applyFill="1" applyBorder="1" applyAlignment="1" applyProtection="1">
      <alignment horizontal="right"/>
      <protection locked="0"/>
    </xf>
    <xf numFmtId="164" fontId="9" fillId="2" borderId="9" xfId="0" applyNumberFormat="1" applyFont="1" applyFill="1" applyBorder="1" applyAlignment="1" applyProtection="1">
      <alignment horizontal="right"/>
      <protection locked="0"/>
    </xf>
    <xf numFmtId="0" fontId="9" fillId="2" borderId="16" xfId="0" applyFont="1" applyFill="1" applyBorder="1" applyAlignment="1" applyProtection="1">
      <alignment horizontal="right" wrapText="1"/>
      <protection locked="0"/>
    </xf>
    <xf numFmtId="49" fontId="9" fillId="2" borderId="16" xfId="0" applyNumberFormat="1" applyFont="1" applyFill="1" applyBorder="1" applyAlignment="1" applyProtection="1">
      <alignment horizontal="right"/>
      <protection locked="0"/>
    </xf>
    <xf numFmtId="2" fontId="9" fillId="2" borderId="16" xfId="0" applyNumberFormat="1" applyFont="1" applyFill="1" applyBorder="1" applyAlignment="1" applyProtection="1">
      <alignment horizontal="right"/>
      <protection locked="0"/>
    </xf>
    <xf numFmtId="164" fontId="9" fillId="2" borderId="15" xfId="0" applyNumberFormat="1" applyFont="1" applyFill="1" applyBorder="1" applyAlignment="1" applyProtection="1">
      <alignment horizontal="right"/>
      <protection locked="0"/>
    </xf>
    <xf numFmtId="0" fontId="9" fillId="0" borderId="13" xfId="0" applyFont="1" applyBorder="1" applyAlignment="1">
      <alignment horizontal="right"/>
    </xf>
    <xf numFmtId="49" fontId="9" fillId="0" borderId="13" xfId="0" applyNumberFormat="1" applyFont="1" applyBorder="1" applyAlignment="1">
      <alignment horizontal="right"/>
    </xf>
    <xf numFmtId="0" fontId="9" fillId="0" borderId="13" xfId="0" applyFont="1" applyBorder="1" applyAlignment="1"/>
    <xf numFmtId="0" fontId="9" fillId="0" borderId="3" xfId="0" applyFont="1" applyBorder="1" applyAlignment="1"/>
    <xf numFmtId="0" fontId="9" fillId="0" borderId="1" xfId="0" applyFont="1" applyBorder="1"/>
    <xf numFmtId="0" fontId="9" fillId="0" borderId="1" xfId="0" applyNumberFormat="1" applyFont="1" applyFill="1" applyBorder="1" applyAlignment="1" applyProtection="1">
      <alignment horizontal="right" vertical="top"/>
    </xf>
    <xf numFmtId="49" fontId="9" fillId="0" borderId="1" xfId="0" applyNumberFormat="1" applyFont="1" applyFill="1" applyBorder="1" applyAlignment="1" applyProtection="1">
      <alignment horizontal="right" vertical="top"/>
    </xf>
    <xf numFmtId="0" fontId="9" fillId="0" borderId="1" xfId="0" applyNumberFormat="1" applyFont="1" applyFill="1" applyBorder="1" applyAlignment="1" applyProtection="1">
      <alignment vertical="top"/>
    </xf>
    <xf numFmtId="0" fontId="9" fillId="0" borderId="1" xfId="0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9" fillId="0" borderId="1" xfId="2" applyNumberFormat="1" applyFont="1" applyFill="1" applyBorder="1" applyAlignment="1" applyProtection="1">
      <alignment horizontal="right" vertical="top"/>
    </xf>
    <xf numFmtId="0" fontId="9" fillId="0" borderId="11" xfId="0" applyFont="1" applyBorder="1" applyAlignment="1">
      <alignment horizontal="right"/>
    </xf>
    <xf numFmtId="0" fontId="9" fillId="0" borderId="11" xfId="0" applyNumberFormat="1" applyFont="1" applyFill="1" applyBorder="1" applyAlignment="1" applyProtection="1">
      <alignment horizontal="right" vertical="top"/>
    </xf>
    <xf numFmtId="0" fontId="9" fillId="0" borderId="1" xfId="45" applyNumberFormat="1" applyFont="1" applyFill="1" applyBorder="1" applyAlignment="1" applyProtection="1">
      <alignment horizontal="right" vertical="top"/>
    </xf>
    <xf numFmtId="0" fontId="9" fillId="0" borderId="18" xfId="0" applyNumberFormat="1" applyFont="1" applyFill="1" applyBorder="1" applyAlignment="1" applyProtection="1">
      <alignment horizontal="right" vertical="top"/>
    </xf>
    <xf numFmtId="49" fontId="9" fillId="0" borderId="18" xfId="0" applyNumberFormat="1" applyFont="1" applyFill="1" applyBorder="1" applyAlignment="1" applyProtection="1">
      <alignment horizontal="right" vertical="top"/>
    </xf>
    <xf numFmtId="0" fontId="9" fillId="0" borderId="9" xfId="0" applyNumberFormat="1" applyFont="1" applyFill="1" applyBorder="1" applyAlignment="1" applyProtection="1">
      <alignment horizontal="right" vertical="top"/>
    </xf>
    <xf numFmtId="0" fontId="9" fillId="0" borderId="18" xfId="47" applyFont="1" applyBorder="1" applyAlignment="1">
      <alignment horizontal="right"/>
    </xf>
    <xf numFmtId="49" fontId="9" fillId="0" borderId="18" xfId="47" applyNumberFormat="1" applyFont="1" applyBorder="1" applyAlignment="1">
      <alignment horizontal="right"/>
    </xf>
    <xf numFmtId="0" fontId="9" fillId="0" borderId="15" xfId="123" applyFont="1" applyBorder="1" applyAlignment="1">
      <alignment horizontal="right"/>
    </xf>
    <xf numFmtId="0" fontId="9" fillId="0" borderId="1" xfId="123" applyFont="1" applyBorder="1" applyAlignment="1">
      <alignment horizontal="right"/>
    </xf>
    <xf numFmtId="0" fontId="9" fillId="2" borderId="19" xfId="0" applyFont="1" applyFill="1" applyBorder="1" applyAlignment="1" applyProtection="1">
      <alignment horizontal="right"/>
      <protection locked="0"/>
    </xf>
    <xf numFmtId="49" fontId="9" fillId="2" borderId="19" xfId="0" applyNumberFormat="1" applyFont="1" applyFill="1" applyBorder="1" applyAlignment="1" applyProtection="1">
      <alignment horizontal="right"/>
      <protection locked="0"/>
    </xf>
    <xf numFmtId="2" fontId="9" fillId="2" borderId="19" xfId="0" applyNumberFormat="1" applyFont="1" applyFill="1" applyBorder="1" applyAlignment="1" applyProtection="1">
      <alignment horizontal="right"/>
      <protection locked="0"/>
    </xf>
    <xf numFmtId="164" fontId="9" fillId="2" borderId="10" xfId="0" applyNumberFormat="1" applyFont="1" applyFill="1" applyBorder="1" applyAlignment="1" applyProtection="1">
      <alignment horizontal="right"/>
      <protection locked="0"/>
    </xf>
    <xf numFmtId="0" fontId="9" fillId="0" borderId="18" xfId="159" applyFont="1" applyBorder="1" applyAlignment="1">
      <alignment horizontal="right"/>
    </xf>
    <xf numFmtId="0" fontId="9" fillId="2" borderId="2" xfId="0" applyFont="1" applyFill="1" applyBorder="1" applyAlignment="1" applyProtection="1">
      <alignment horizontal="right"/>
      <protection locked="0"/>
    </xf>
    <xf numFmtId="49" fontId="9" fillId="2" borderId="2" xfId="0" applyNumberFormat="1" applyFont="1" applyFill="1" applyBorder="1" applyAlignment="1" applyProtection="1">
      <alignment horizontal="right"/>
      <protection locked="0"/>
    </xf>
    <xf numFmtId="2" fontId="9" fillId="2" borderId="2" xfId="0" applyNumberFormat="1" applyFont="1" applyFill="1" applyBorder="1" applyAlignment="1" applyProtection="1">
      <alignment horizontal="right"/>
      <protection locked="0"/>
    </xf>
    <xf numFmtId="164" fontId="9" fillId="2" borderId="21" xfId="0" applyNumberFormat="1" applyFont="1" applyFill="1" applyBorder="1" applyAlignment="1" applyProtection="1">
      <alignment horizontal="right"/>
      <protection locked="0"/>
    </xf>
    <xf numFmtId="0" fontId="9" fillId="0" borderId="2" xfId="159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49" fontId="9" fillId="0" borderId="16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0" fontId="9" fillId="0" borderId="13" xfId="179" applyFont="1" applyBorder="1" applyAlignment="1">
      <alignment horizontal="right"/>
    </xf>
    <xf numFmtId="49" fontId="9" fillId="0" borderId="13" xfId="179" applyNumberFormat="1" applyFont="1" applyBorder="1" applyAlignment="1">
      <alignment horizontal="right"/>
    </xf>
    <xf numFmtId="2" fontId="9" fillId="0" borderId="13" xfId="179" applyNumberFormat="1" applyFont="1" applyBorder="1" applyAlignment="1">
      <alignment horizontal="right"/>
    </xf>
    <xf numFmtId="0" fontId="9" fillId="0" borderId="3" xfId="179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9" fillId="0" borderId="16" xfId="123" applyFont="1" applyBorder="1" applyAlignment="1">
      <alignment horizontal="right"/>
    </xf>
    <xf numFmtId="49" fontId="9" fillId="0" borderId="16" xfId="123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49" fontId="9" fillId="0" borderId="17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3" xfId="169" applyFont="1" applyBorder="1" applyAlignment="1">
      <alignment horizontal="right"/>
    </xf>
    <xf numFmtId="49" fontId="9" fillId="0" borderId="13" xfId="169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1" xfId="0" applyNumberFormat="1" applyFont="1" applyFill="1" applyBorder="1" applyAlignment="1" applyProtection="1">
      <alignment horizontal="right"/>
    </xf>
    <xf numFmtId="49" fontId="9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Fill="1" applyBorder="1" applyAlignment="1" applyProtection="1"/>
    <xf numFmtId="0" fontId="9" fillId="0" borderId="1" xfId="193" applyFont="1" applyBorder="1" applyAlignment="1"/>
    <xf numFmtId="0" fontId="0" fillId="2" borderId="11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5"/>
  <sheetViews>
    <sheetView tabSelected="1" workbookViewId="0">
      <selection activeCell="C85" sqref="C85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4" customWidth="1"/>
    <col min="5" max="5" width="9.42578125" customWidth="1"/>
    <col min="6" max="6" width="15.28515625" customWidth="1"/>
    <col min="9" max="9" width="14.5703125" customWidth="1"/>
  </cols>
  <sheetData>
    <row r="1" spans="1:11" x14ac:dyDescent="0.2">
      <c r="A1" s="5"/>
      <c r="B1" s="5"/>
      <c r="C1" s="5"/>
      <c r="D1" s="12"/>
      <c r="E1" s="5"/>
      <c r="F1" s="5"/>
      <c r="G1" s="6"/>
      <c r="H1" s="6"/>
      <c r="I1" s="7"/>
      <c r="J1" s="7"/>
    </row>
    <row r="2" spans="1:11" x14ac:dyDescent="0.2">
      <c r="A2" s="7" t="s">
        <v>11</v>
      </c>
      <c r="B2" s="151"/>
      <c r="C2" s="152"/>
      <c r="D2" s="13" t="s">
        <v>12</v>
      </c>
      <c r="E2" s="8"/>
      <c r="F2" s="7"/>
      <c r="G2" s="7"/>
      <c r="H2" s="7" t="s">
        <v>13</v>
      </c>
      <c r="I2" s="9">
        <v>44531</v>
      </c>
      <c r="J2" s="7"/>
    </row>
    <row r="3" spans="1:11" ht="13.5" thickBot="1" x14ac:dyDescent="0.25">
      <c r="A3" s="7"/>
      <c r="B3" s="7"/>
      <c r="C3" s="7"/>
      <c r="D3" s="13"/>
      <c r="E3" s="7"/>
      <c r="F3" s="7"/>
      <c r="G3" s="7"/>
      <c r="H3" s="7"/>
      <c r="I3" s="7"/>
      <c r="J3" s="7"/>
    </row>
    <row r="4" spans="1:11" ht="15.75" thickBot="1" x14ac:dyDescent="0.3">
      <c r="A4" s="46" t="s">
        <v>14</v>
      </c>
      <c r="B4" s="45" t="s">
        <v>15</v>
      </c>
      <c r="C4" s="45" t="s">
        <v>16</v>
      </c>
      <c r="D4" s="44" t="s">
        <v>17</v>
      </c>
      <c r="E4" s="45" t="s">
        <v>18</v>
      </c>
      <c r="F4" s="43" t="s">
        <v>19</v>
      </c>
      <c r="G4" s="45" t="s">
        <v>20</v>
      </c>
      <c r="H4" s="45" t="s">
        <v>21</v>
      </c>
      <c r="I4" s="42" t="s">
        <v>22</v>
      </c>
      <c r="J4" s="7"/>
    </row>
    <row r="5" spans="1:11" ht="15.75" x14ac:dyDescent="0.25">
      <c r="A5" s="62" t="s">
        <v>23</v>
      </c>
      <c r="B5" s="49" t="s">
        <v>45</v>
      </c>
      <c r="C5" s="68" t="s">
        <v>44</v>
      </c>
      <c r="D5" s="69" t="s">
        <v>28</v>
      </c>
      <c r="E5" s="70">
        <v>1.8</v>
      </c>
      <c r="F5" s="71">
        <v>40.85</v>
      </c>
      <c r="G5" s="70">
        <v>0.62</v>
      </c>
      <c r="H5" s="70">
        <v>0.05</v>
      </c>
      <c r="I5" s="69" t="s">
        <v>54</v>
      </c>
      <c r="J5" s="10"/>
    </row>
    <row r="6" spans="1:11" ht="30.75" x14ac:dyDescent="0.25">
      <c r="A6" s="19"/>
      <c r="B6" s="60" t="s">
        <v>47</v>
      </c>
      <c r="C6" s="72" t="s">
        <v>46</v>
      </c>
      <c r="D6" s="73" t="s">
        <v>72</v>
      </c>
      <c r="E6" s="74">
        <v>33.29</v>
      </c>
      <c r="F6" s="75">
        <v>319</v>
      </c>
      <c r="G6" s="76">
        <v>21.65</v>
      </c>
      <c r="H6" s="76">
        <v>17.600000000000001</v>
      </c>
      <c r="I6" s="74">
        <v>31.78</v>
      </c>
      <c r="J6" s="10"/>
    </row>
    <row r="7" spans="1:11" ht="15.75" x14ac:dyDescent="0.25">
      <c r="A7" s="19"/>
      <c r="B7" s="60" t="s">
        <v>61</v>
      </c>
      <c r="C7" s="77" t="s">
        <v>7</v>
      </c>
      <c r="D7" s="73" t="s">
        <v>27</v>
      </c>
      <c r="E7" s="74">
        <v>7.91</v>
      </c>
      <c r="F7" s="78">
        <v>136</v>
      </c>
      <c r="G7" s="79">
        <v>3.64</v>
      </c>
      <c r="H7" s="79">
        <v>3.35</v>
      </c>
      <c r="I7" s="79">
        <v>22.82</v>
      </c>
      <c r="J7" s="10"/>
    </row>
    <row r="8" spans="1:11" ht="15.75" x14ac:dyDescent="0.25">
      <c r="A8" s="19"/>
      <c r="B8" s="60"/>
      <c r="C8" s="80"/>
      <c r="D8" s="73"/>
      <c r="E8" s="74"/>
      <c r="F8" s="75"/>
      <c r="G8" s="81"/>
      <c r="H8" s="81"/>
      <c r="I8" s="81"/>
      <c r="J8" s="10"/>
    </row>
    <row r="9" spans="1:11" ht="15.75" x14ac:dyDescent="0.25">
      <c r="A9" s="19"/>
      <c r="B9" s="59"/>
      <c r="C9" s="82"/>
      <c r="D9" s="83"/>
      <c r="E9" s="84"/>
      <c r="F9" s="85"/>
      <c r="G9" s="76"/>
      <c r="H9" s="76"/>
      <c r="I9" s="86"/>
      <c r="J9" s="10"/>
    </row>
    <row r="10" spans="1:11" ht="16.5" thickBot="1" x14ac:dyDescent="0.3">
      <c r="A10" s="19"/>
      <c r="B10" s="59"/>
      <c r="C10" s="82"/>
      <c r="D10" s="83"/>
      <c r="E10" s="84"/>
      <c r="F10" s="87"/>
      <c r="G10" s="76"/>
      <c r="H10" s="76"/>
      <c r="I10" s="86"/>
      <c r="J10" s="10"/>
    </row>
    <row r="11" spans="1:11" s="2" customFormat="1" ht="16.5" thickBot="1" x14ac:dyDescent="0.3">
      <c r="A11" s="20"/>
      <c r="B11" s="58"/>
      <c r="C11" s="88"/>
      <c r="D11" s="89"/>
      <c r="E11" s="90">
        <f>E5+E6+E7+E8+E9+E10</f>
        <v>43</v>
      </c>
      <c r="F11" s="91">
        <f>SUM(F5:F10)</f>
        <v>495.85</v>
      </c>
      <c r="G11" s="76">
        <f>SUM(G5:G10)</f>
        <v>25.91</v>
      </c>
      <c r="H11" s="76">
        <f>SUM(H5:H10)</f>
        <v>21.000000000000004</v>
      </c>
      <c r="I11" s="76">
        <f>SUM(I5:I10)</f>
        <v>54.6</v>
      </c>
      <c r="J11" s="15"/>
      <c r="K11" s="35"/>
    </row>
    <row r="12" spans="1:11" s="2" customFormat="1" ht="15.75" x14ac:dyDescent="0.25">
      <c r="A12" s="18" t="s">
        <v>25</v>
      </c>
      <c r="B12" s="49"/>
      <c r="C12" s="68"/>
      <c r="D12" s="69"/>
      <c r="E12" s="70"/>
      <c r="F12" s="71"/>
      <c r="G12" s="70"/>
      <c r="H12" s="70"/>
      <c r="I12" s="69"/>
      <c r="J12" s="15"/>
    </row>
    <row r="13" spans="1:11" s="2" customFormat="1" ht="30.75" x14ac:dyDescent="0.25">
      <c r="A13" s="19"/>
      <c r="B13" s="60" t="s">
        <v>47</v>
      </c>
      <c r="C13" s="72" t="s">
        <v>46</v>
      </c>
      <c r="D13" s="73" t="s">
        <v>73</v>
      </c>
      <c r="E13" s="74">
        <v>25.56</v>
      </c>
      <c r="F13" s="75">
        <v>269</v>
      </c>
      <c r="G13" s="76">
        <v>15.6</v>
      </c>
      <c r="H13" s="76">
        <v>12.7</v>
      </c>
      <c r="I13" s="76">
        <v>23</v>
      </c>
      <c r="J13" s="15"/>
    </row>
    <row r="14" spans="1:11" s="2" customFormat="1" ht="15.75" x14ac:dyDescent="0.25">
      <c r="A14" s="19"/>
      <c r="B14" s="60" t="s">
        <v>24</v>
      </c>
      <c r="C14" s="77" t="s">
        <v>2</v>
      </c>
      <c r="D14" s="73" t="s">
        <v>10</v>
      </c>
      <c r="E14" s="74">
        <v>1.44</v>
      </c>
      <c r="F14" s="78">
        <v>60</v>
      </c>
      <c r="G14" s="79">
        <v>7.0000000000000007E-2</v>
      </c>
      <c r="H14" s="79">
        <v>0.02</v>
      </c>
      <c r="I14" s="79">
        <v>15</v>
      </c>
      <c r="J14" s="15"/>
    </row>
    <row r="15" spans="1:11" s="2" customFormat="1" ht="15.75" x14ac:dyDescent="0.25">
      <c r="A15" s="19"/>
      <c r="B15" s="60"/>
      <c r="C15" s="80"/>
      <c r="D15" s="73"/>
      <c r="E15" s="74"/>
      <c r="F15" s="75"/>
      <c r="G15" s="81"/>
      <c r="H15" s="81"/>
      <c r="I15" s="81"/>
      <c r="J15" s="15"/>
    </row>
    <row r="16" spans="1:11" ht="16.5" thickBot="1" x14ac:dyDescent="0.3">
      <c r="A16" s="19"/>
      <c r="B16" s="60"/>
      <c r="C16" s="80"/>
      <c r="D16" s="73"/>
      <c r="E16" s="84"/>
      <c r="F16" s="75"/>
      <c r="G16" s="81"/>
      <c r="H16" s="81"/>
      <c r="I16" s="81"/>
      <c r="J16" s="10"/>
    </row>
    <row r="17" spans="1:10" ht="16.5" thickBot="1" x14ac:dyDescent="0.3">
      <c r="A17" s="19"/>
      <c r="B17" s="57"/>
      <c r="C17" s="88"/>
      <c r="D17" s="89"/>
      <c r="E17" s="90">
        <f>SUM(E12:E16)</f>
        <v>27</v>
      </c>
      <c r="F17" s="91">
        <f>SUM(F12:F16)</f>
        <v>329</v>
      </c>
      <c r="G17" s="76">
        <f>SUM(G13:G16)</f>
        <v>15.67</v>
      </c>
      <c r="H17" s="76">
        <f>SUM(H13:H16)</f>
        <v>12.719999999999999</v>
      </c>
      <c r="I17" s="76">
        <f>SUM(I13:I16)</f>
        <v>38</v>
      </c>
      <c r="J17" s="10"/>
    </row>
    <row r="18" spans="1:10" ht="31.5" x14ac:dyDescent="0.25">
      <c r="A18" s="21" t="s">
        <v>63</v>
      </c>
      <c r="B18" s="49"/>
      <c r="C18" s="68"/>
      <c r="D18" s="69"/>
      <c r="E18" s="74"/>
      <c r="F18" s="71"/>
      <c r="G18" s="70"/>
      <c r="H18" s="70"/>
      <c r="I18" s="69"/>
      <c r="J18" s="10"/>
    </row>
    <row r="19" spans="1:10" ht="15.75" x14ac:dyDescent="0.25">
      <c r="A19" s="62"/>
      <c r="B19" s="49" t="s">
        <v>49</v>
      </c>
      <c r="C19" s="68" t="s">
        <v>3</v>
      </c>
      <c r="D19" s="69" t="s">
        <v>74</v>
      </c>
      <c r="E19" s="74">
        <v>3.71</v>
      </c>
      <c r="F19" s="78">
        <v>109</v>
      </c>
      <c r="G19" s="74">
        <v>19</v>
      </c>
      <c r="H19" s="74">
        <v>2.8</v>
      </c>
      <c r="I19" s="74">
        <v>19.100000000000001</v>
      </c>
      <c r="J19" s="10"/>
    </row>
    <row r="20" spans="1:10" ht="15.75" x14ac:dyDescent="0.25">
      <c r="A20" s="19"/>
      <c r="B20" s="60" t="s">
        <v>24</v>
      </c>
      <c r="C20" s="77" t="s">
        <v>8</v>
      </c>
      <c r="D20" s="73" t="s">
        <v>62</v>
      </c>
      <c r="E20" s="74">
        <v>2.48</v>
      </c>
      <c r="F20" s="78">
        <v>62</v>
      </c>
      <c r="G20" s="79">
        <v>0.13</v>
      </c>
      <c r="H20" s="79">
        <v>0.02</v>
      </c>
      <c r="I20" s="79">
        <v>15.2</v>
      </c>
      <c r="J20" s="10"/>
    </row>
    <row r="21" spans="1:10" ht="16.5" thickBot="1" x14ac:dyDescent="0.3">
      <c r="A21" s="19"/>
      <c r="B21" s="60"/>
      <c r="C21" s="80" t="s">
        <v>9</v>
      </c>
      <c r="D21" s="73" t="s">
        <v>26</v>
      </c>
      <c r="E21" s="74">
        <v>0.81</v>
      </c>
      <c r="F21" s="75">
        <v>46</v>
      </c>
      <c r="G21" s="81">
        <v>1.7</v>
      </c>
      <c r="H21" s="81">
        <v>0.3</v>
      </c>
      <c r="I21" s="81">
        <v>9</v>
      </c>
      <c r="J21" s="10"/>
    </row>
    <row r="22" spans="1:10" s="2" customFormat="1" ht="16.5" thickBot="1" x14ac:dyDescent="0.3">
      <c r="A22" s="22"/>
      <c r="B22" s="58"/>
      <c r="C22" s="88"/>
      <c r="D22" s="89"/>
      <c r="E22" s="90">
        <f>SUM(E18:E21)</f>
        <v>7</v>
      </c>
      <c r="F22" s="91">
        <f>SUM(F18:F21)</f>
        <v>217</v>
      </c>
      <c r="G22" s="76">
        <f>SUM(G18:G21)</f>
        <v>20.83</v>
      </c>
      <c r="H22" s="76">
        <f>SUM(H18:H21)</f>
        <v>3.1199999999999997</v>
      </c>
      <c r="I22" s="76">
        <f>SUM(I18:I21)</f>
        <v>43.3</v>
      </c>
      <c r="J22" s="11"/>
    </row>
    <row r="23" spans="1:10" ht="27" customHeight="1" x14ac:dyDescent="0.2">
      <c r="A23" s="27" t="s">
        <v>30</v>
      </c>
      <c r="B23" s="55"/>
      <c r="C23" s="92" t="s">
        <v>66</v>
      </c>
      <c r="D23" s="93" t="s">
        <v>67</v>
      </c>
      <c r="E23" s="94">
        <v>2.5499999999999998</v>
      </c>
      <c r="F23" s="95"/>
      <c r="G23" s="96"/>
      <c r="H23" s="96"/>
      <c r="I23" s="96"/>
      <c r="J23" s="3"/>
    </row>
    <row r="24" spans="1:10" ht="12.75" customHeight="1" x14ac:dyDescent="0.2">
      <c r="A24" s="28"/>
      <c r="B24" s="54" t="s">
        <v>50</v>
      </c>
      <c r="C24" s="97" t="s">
        <v>64</v>
      </c>
      <c r="D24" s="98" t="s">
        <v>6</v>
      </c>
      <c r="E24" s="99">
        <v>7.22</v>
      </c>
      <c r="F24" s="95">
        <v>103.75</v>
      </c>
      <c r="G24" s="96">
        <v>1.8</v>
      </c>
      <c r="H24" s="96">
        <v>4.92</v>
      </c>
      <c r="I24" s="96">
        <v>10.93</v>
      </c>
      <c r="J24" s="3"/>
    </row>
    <row r="25" spans="1:10" ht="12.75" customHeight="1" x14ac:dyDescent="0.2">
      <c r="A25" s="28"/>
      <c r="B25" s="53" t="s">
        <v>52</v>
      </c>
      <c r="C25" s="100" t="s">
        <v>51</v>
      </c>
      <c r="D25" s="101" t="s">
        <v>78</v>
      </c>
      <c r="E25" s="100">
        <v>29.6</v>
      </c>
      <c r="F25" s="78">
        <v>264.5</v>
      </c>
      <c r="G25" s="102">
        <v>11.9</v>
      </c>
      <c r="H25" s="102">
        <v>18.8</v>
      </c>
      <c r="I25" s="102">
        <v>12</v>
      </c>
      <c r="J25" s="3"/>
    </row>
    <row r="26" spans="1:10" ht="12.75" customHeight="1" x14ac:dyDescent="0.2">
      <c r="A26" s="28"/>
      <c r="B26" s="49" t="s">
        <v>49</v>
      </c>
      <c r="C26" s="68" t="s">
        <v>3</v>
      </c>
      <c r="D26" s="101" t="s">
        <v>79</v>
      </c>
      <c r="E26" s="100">
        <v>4.54</v>
      </c>
      <c r="F26" s="103">
        <v>181.7</v>
      </c>
      <c r="G26" s="100">
        <v>3.2</v>
      </c>
      <c r="H26" s="100">
        <v>4.7</v>
      </c>
      <c r="I26" s="100">
        <v>31.8</v>
      </c>
      <c r="J26" s="3"/>
    </row>
    <row r="27" spans="1:10" ht="12.75" customHeight="1" x14ac:dyDescent="0.2">
      <c r="A27" s="28"/>
      <c r="B27" s="54" t="s">
        <v>65</v>
      </c>
      <c r="C27" s="97" t="s">
        <v>4</v>
      </c>
      <c r="D27" s="98" t="s">
        <v>27</v>
      </c>
      <c r="E27" s="97">
        <v>4.4000000000000004</v>
      </c>
      <c r="F27" s="104">
        <v>150</v>
      </c>
      <c r="G27" s="105"/>
      <c r="H27" s="105"/>
      <c r="I27" s="105">
        <v>38.4</v>
      </c>
      <c r="J27" s="3"/>
    </row>
    <row r="28" spans="1:10" ht="12.75" customHeight="1" x14ac:dyDescent="0.2">
      <c r="A28" s="28"/>
      <c r="B28" s="52"/>
      <c r="C28" s="106" t="s">
        <v>5</v>
      </c>
      <c r="D28" s="107" t="s">
        <v>26</v>
      </c>
      <c r="E28" s="106">
        <v>1.31</v>
      </c>
      <c r="F28" s="108">
        <v>56</v>
      </c>
      <c r="G28" s="105">
        <v>1.6</v>
      </c>
      <c r="H28" s="105">
        <v>0.6</v>
      </c>
      <c r="I28" s="105">
        <v>10.8</v>
      </c>
      <c r="J28" s="3"/>
    </row>
    <row r="29" spans="1:10" ht="12.75" customHeight="1" thickBot="1" x14ac:dyDescent="0.25">
      <c r="A29" s="28"/>
      <c r="B29" s="52"/>
      <c r="C29" s="80" t="s">
        <v>9</v>
      </c>
      <c r="D29" s="73" t="s">
        <v>26</v>
      </c>
      <c r="E29" s="74">
        <v>0.81</v>
      </c>
      <c r="F29" s="75">
        <v>68.400000000000006</v>
      </c>
      <c r="G29" s="81">
        <v>2.58</v>
      </c>
      <c r="H29" s="81">
        <v>0.39</v>
      </c>
      <c r="I29" s="81">
        <v>13.56</v>
      </c>
      <c r="J29" s="3"/>
    </row>
    <row r="30" spans="1:10" s="2" customFormat="1" ht="13.5" customHeight="1" thickBot="1" x14ac:dyDescent="0.25">
      <c r="A30" s="28"/>
      <c r="B30" s="51"/>
      <c r="C30" s="109"/>
      <c r="D30" s="110"/>
      <c r="E30" s="84">
        <f>SUM(E23:E29)</f>
        <v>50.430000000000007</v>
      </c>
      <c r="F30" s="111">
        <f>SUM(F23:F29)</f>
        <v>824.35</v>
      </c>
      <c r="G30" s="112">
        <f>SUM(G23:G29)</f>
        <v>21.080000000000005</v>
      </c>
      <c r="H30" s="112">
        <f>SUM(H23:H29)</f>
        <v>29.41</v>
      </c>
      <c r="I30" s="112">
        <f>SUM(I23:I29)</f>
        <v>117.49</v>
      </c>
    </row>
    <row r="31" spans="1:10" ht="38.25" customHeight="1" x14ac:dyDescent="0.2">
      <c r="A31" s="29" t="s">
        <v>29</v>
      </c>
      <c r="B31" s="61" t="s">
        <v>56</v>
      </c>
      <c r="C31" s="77" t="s">
        <v>0</v>
      </c>
      <c r="D31" s="73" t="s">
        <v>75</v>
      </c>
      <c r="E31" s="74">
        <v>9.59</v>
      </c>
      <c r="F31" s="78">
        <v>146.4</v>
      </c>
      <c r="G31" s="79">
        <v>4.75</v>
      </c>
      <c r="H31" s="79">
        <v>6.75</v>
      </c>
      <c r="I31" s="79">
        <v>16.25</v>
      </c>
      <c r="J31" s="3"/>
    </row>
    <row r="32" spans="1:10" ht="15" x14ac:dyDescent="0.2">
      <c r="A32" s="30"/>
      <c r="B32" s="60" t="s">
        <v>58</v>
      </c>
      <c r="C32" s="80" t="s">
        <v>76</v>
      </c>
      <c r="D32" s="69" t="s">
        <v>77</v>
      </c>
      <c r="E32" s="70">
        <v>15.6</v>
      </c>
      <c r="F32" s="75">
        <v>94</v>
      </c>
      <c r="G32" s="81">
        <v>0.8</v>
      </c>
      <c r="H32" s="81">
        <v>0.8</v>
      </c>
      <c r="I32" s="81">
        <v>19.600000000000001</v>
      </c>
      <c r="J32" s="3"/>
    </row>
    <row r="33" spans="1:18" ht="15" x14ac:dyDescent="0.2">
      <c r="A33" s="30"/>
      <c r="B33" s="63" t="s">
        <v>57</v>
      </c>
      <c r="C33" s="113" t="s">
        <v>1</v>
      </c>
      <c r="D33" s="114" t="s">
        <v>27</v>
      </c>
      <c r="E33" s="115">
        <v>9.18</v>
      </c>
      <c r="F33" s="116">
        <v>100.6</v>
      </c>
      <c r="G33" s="117">
        <v>3.17</v>
      </c>
      <c r="H33" s="117">
        <v>2.68</v>
      </c>
      <c r="I33" s="117">
        <v>15.95</v>
      </c>
      <c r="J33" s="3"/>
    </row>
    <row r="34" spans="1:18" ht="15.75" thickBot="1" x14ac:dyDescent="0.25">
      <c r="A34" s="30"/>
      <c r="B34" s="64"/>
      <c r="C34" s="118" t="s">
        <v>41</v>
      </c>
      <c r="D34" s="119" t="s">
        <v>26</v>
      </c>
      <c r="E34" s="120">
        <v>3.2</v>
      </c>
      <c r="F34" s="121"/>
      <c r="G34" s="122"/>
      <c r="H34" s="122"/>
      <c r="I34" s="122"/>
      <c r="J34" s="3"/>
    </row>
    <row r="35" spans="1:18" ht="13.5" customHeight="1" thickBot="1" x14ac:dyDescent="0.25">
      <c r="A35" s="30"/>
      <c r="B35" s="56"/>
      <c r="C35" s="123"/>
      <c r="D35" s="124"/>
      <c r="E35" s="125">
        <f>E31+E32+E33+E34</f>
        <v>37.57</v>
      </c>
      <c r="F35" s="125">
        <f>F31+F32+F33+F34</f>
        <v>341</v>
      </c>
      <c r="G35" s="125">
        <f>G31+G32+G33+G34</f>
        <v>8.7199999999999989</v>
      </c>
      <c r="H35" s="125">
        <f>H31+H32+H33+H34</f>
        <v>10.23</v>
      </c>
      <c r="I35" s="125">
        <f>I31+I32+I33+I34</f>
        <v>51.8</v>
      </c>
      <c r="J35" s="3"/>
      <c r="M35" s="3"/>
      <c r="N35" s="3"/>
      <c r="O35" s="3"/>
      <c r="P35" s="3"/>
      <c r="Q35" s="3"/>
      <c r="R35" s="3"/>
    </row>
    <row r="36" spans="1:18" ht="13.5" customHeight="1" x14ac:dyDescent="0.2">
      <c r="A36" s="31"/>
      <c r="B36" s="55"/>
      <c r="C36" s="126"/>
      <c r="D36" s="127"/>
      <c r="E36" s="128">
        <f>E30+E35</f>
        <v>88</v>
      </c>
      <c r="F36" s="129"/>
      <c r="G36" s="100"/>
      <c r="H36" s="100"/>
      <c r="I36" s="100"/>
      <c r="J36" s="3"/>
      <c r="M36" s="38"/>
      <c r="N36" s="38"/>
      <c r="O36" s="38"/>
      <c r="P36" s="38"/>
      <c r="Q36" s="3"/>
      <c r="R36" s="3"/>
    </row>
    <row r="37" spans="1:18" ht="34.5" customHeight="1" x14ac:dyDescent="0.2">
      <c r="A37" s="32" t="s">
        <v>31</v>
      </c>
      <c r="B37" s="60" t="s">
        <v>24</v>
      </c>
      <c r="C37" s="77" t="s">
        <v>2</v>
      </c>
      <c r="D37" s="73" t="s">
        <v>10</v>
      </c>
      <c r="E37" s="74">
        <v>1.44</v>
      </c>
      <c r="F37" s="78">
        <v>60</v>
      </c>
      <c r="G37" s="79">
        <v>7.0000000000000007E-2</v>
      </c>
      <c r="H37" s="79">
        <v>0.02</v>
      </c>
      <c r="I37" s="79">
        <v>15</v>
      </c>
      <c r="J37" s="3"/>
      <c r="M37" s="3"/>
      <c r="N37" s="3"/>
      <c r="O37" s="3"/>
      <c r="P37" s="3"/>
      <c r="Q37" s="3"/>
      <c r="R37" s="3"/>
    </row>
    <row r="38" spans="1:18" ht="12.75" customHeight="1" thickBot="1" x14ac:dyDescent="0.25">
      <c r="A38" s="26"/>
      <c r="B38" s="60" t="s">
        <v>47</v>
      </c>
      <c r="C38" s="77" t="s">
        <v>68</v>
      </c>
      <c r="D38" s="73" t="s">
        <v>86</v>
      </c>
      <c r="E38" s="74">
        <v>21.16</v>
      </c>
      <c r="F38" s="75">
        <v>190</v>
      </c>
      <c r="G38" s="76">
        <v>11.1</v>
      </c>
      <c r="H38" s="76">
        <v>9</v>
      </c>
      <c r="I38" s="76">
        <v>16.2</v>
      </c>
      <c r="J38" s="3"/>
    </row>
    <row r="39" spans="1:18" ht="15.75" thickBot="1" x14ac:dyDescent="0.25">
      <c r="A39" s="17"/>
      <c r="B39" s="56"/>
      <c r="C39" s="123"/>
      <c r="D39" s="124"/>
      <c r="E39" s="125">
        <f>SUM(E37:E38)</f>
        <v>22.6</v>
      </c>
      <c r="F39" s="130">
        <f>SUM(F37:F38)</f>
        <v>250</v>
      </c>
      <c r="G39" s="131">
        <f>SUM(G37:G38)</f>
        <v>11.17</v>
      </c>
      <c r="H39" s="131">
        <f>SUM(H37:H38)</f>
        <v>9.02</v>
      </c>
      <c r="I39" s="131">
        <f>SUM(I37:I38)</f>
        <v>31.2</v>
      </c>
      <c r="J39" s="3"/>
    </row>
    <row r="40" spans="1:18" ht="31.5" x14ac:dyDescent="0.25">
      <c r="A40" s="23" t="s">
        <v>32</v>
      </c>
      <c r="B40" s="55"/>
      <c r="C40" s="92"/>
      <c r="D40" s="93"/>
      <c r="E40" s="94"/>
      <c r="F40" s="95"/>
      <c r="G40" s="96"/>
      <c r="H40" s="96"/>
      <c r="I40" s="96"/>
      <c r="J40" s="3"/>
    </row>
    <row r="41" spans="1:18" ht="15.75" x14ac:dyDescent="0.25">
      <c r="A41" s="16"/>
      <c r="B41" s="54" t="s">
        <v>50</v>
      </c>
      <c r="C41" s="97" t="s">
        <v>64</v>
      </c>
      <c r="D41" s="98" t="s">
        <v>6</v>
      </c>
      <c r="E41" s="99">
        <v>7.22</v>
      </c>
      <c r="F41" s="95">
        <v>103.75</v>
      </c>
      <c r="G41" s="96">
        <v>1.8</v>
      </c>
      <c r="H41" s="96">
        <v>4.92</v>
      </c>
      <c r="I41" s="96">
        <v>10.93</v>
      </c>
      <c r="J41" s="3"/>
    </row>
    <row r="42" spans="1:18" ht="15.75" x14ac:dyDescent="0.25">
      <c r="A42" s="16"/>
      <c r="B42" s="53" t="s">
        <v>52</v>
      </c>
      <c r="C42" s="100" t="s">
        <v>51</v>
      </c>
      <c r="D42" s="101" t="s">
        <v>60</v>
      </c>
      <c r="E42" s="100">
        <v>14.02</v>
      </c>
      <c r="F42" s="78">
        <v>186.72</v>
      </c>
      <c r="G42" s="102">
        <v>8.4</v>
      </c>
      <c r="H42" s="102">
        <v>13.32</v>
      </c>
      <c r="I42" s="102">
        <v>8.4</v>
      </c>
      <c r="J42" s="3"/>
    </row>
    <row r="43" spans="1:18" ht="15.75" x14ac:dyDescent="0.25">
      <c r="A43" s="16"/>
      <c r="B43" s="49" t="s">
        <v>49</v>
      </c>
      <c r="C43" s="68" t="s">
        <v>3</v>
      </c>
      <c r="D43" s="101" t="s">
        <v>38</v>
      </c>
      <c r="E43" s="100">
        <v>4.5999999999999996</v>
      </c>
      <c r="F43" s="103">
        <v>99.3</v>
      </c>
      <c r="G43" s="100">
        <v>17.3</v>
      </c>
      <c r="H43" s="100">
        <v>2.5</v>
      </c>
      <c r="I43" s="100">
        <v>17.399999999999999</v>
      </c>
      <c r="J43" s="3"/>
    </row>
    <row r="44" spans="1:18" ht="15.75" x14ac:dyDescent="0.25">
      <c r="A44" s="16"/>
      <c r="B44" s="60" t="s">
        <v>24</v>
      </c>
      <c r="C44" s="77" t="s">
        <v>2</v>
      </c>
      <c r="D44" s="73" t="s">
        <v>10</v>
      </c>
      <c r="E44" s="74">
        <v>1.44</v>
      </c>
      <c r="F44" s="78">
        <v>60</v>
      </c>
      <c r="G44" s="79">
        <v>7.0000000000000007E-2</v>
      </c>
      <c r="H44" s="79">
        <v>0.02</v>
      </c>
      <c r="I44" s="79">
        <v>15</v>
      </c>
      <c r="J44" s="3"/>
    </row>
    <row r="45" spans="1:18" ht="15.75" x14ac:dyDescent="0.25">
      <c r="A45" s="16"/>
      <c r="B45" s="52"/>
      <c r="C45" s="106" t="s">
        <v>5</v>
      </c>
      <c r="D45" s="107" t="s">
        <v>26</v>
      </c>
      <c r="E45" s="106">
        <v>1.31</v>
      </c>
      <c r="F45" s="108">
        <v>56</v>
      </c>
      <c r="G45" s="105">
        <v>1.6</v>
      </c>
      <c r="H45" s="105">
        <v>0.6</v>
      </c>
      <c r="I45" s="105">
        <v>10.8</v>
      </c>
      <c r="J45" s="3"/>
    </row>
    <row r="46" spans="1:18" ht="15.75" thickBot="1" x14ac:dyDescent="0.25">
      <c r="A46" s="4"/>
      <c r="B46" s="52"/>
      <c r="C46" s="80" t="s">
        <v>9</v>
      </c>
      <c r="D46" s="73" t="s">
        <v>26</v>
      </c>
      <c r="E46" s="74">
        <v>0.81</v>
      </c>
      <c r="F46" s="75">
        <v>46</v>
      </c>
      <c r="G46" s="81">
        <v>1.7</v>
      </c>
      <c r="H46" s="81">
        <v>0.3</v>
      </c>
      <c r="I46" s="81">
        <v>9</v>
      </c>
      <c r="J46" s="3"/>
    </row>
    <row r="47" spans="1:18" ht="15.75" thickBot="1" x14ac:dyDescent="0.25">
      <c r="A47" s="33"/>
      <c r="B47" s="50"/>
      <c r="C47" s="132"/>
      <c r="D47" s="133"/>
      <c r="E47" s="132">
        <f>SUM(E40:E46)</f>
        <v>29.399999999999995</v>
      </c>
      <c r="F47" s="111">
        <f>SUM(F40:F46)</f>
        <v>551.77</v>
      </c>
      <c r="G47" s="112">
        <f>SUM(G40:G46)</f>
        <v>30.87</v>
      </c>
      <c r="H47" s="112">
        <f>SUM(H40:H46)</f>
        <v>21.660000000000004</v>
      </c>
      <c r="I47" s="112">
        <f>SUM(I40:I46)</f>
        <v>71.53</v>
      </c>
    </row>
    <row r="48" spans="1:18" ht="15" x14ac:dyDescent="0.2">
      <c r="B48" s="55"/>
      <c r="C48" s="92"/>
      <c r="D48" s="93"/>
      <c r="E48" s="134">
        <f>E39+E47</f>
        <v>52</v>
      </c>
      <c r="F48" s="135"/>
      <c r="G48" s="100"/>
      <c r="H48" s="100"/>
      <c r="I48" s="100"/>
    </row>
    <row r="49" spans="1:9" ht="31.5" customHeight="1" x14ac:dyDescent="0.2">
      <c r="A49" s="24" t="s">
        <v>40</v>
      </c>
      <c r="B49" s="61" t="s">
        <v>56</v>
      </c>
      <c r="C49" s="77" t="s">
        <v>0</v>
      </c>
      <c r="D49" s="73" t="s">
        <v>81</v>
      </c>
      <c r="E49" s="74">
        <v>7.7</v>
      </c>
      <c r="F49" s="78">
        <v>146.4</v>
      </c>
      <c r="G49" s="79">
        <v>4.75</v>
      </c>
      <c r="H49" s="79">
        <v>6.75</v>
      </c>
      <c r="I49" s="79">
        <v>16.25</v>
      </c>
    </row>
    <row r="50" spans="1:9" ht="31.5" customHeight="1" x14ac:dyDescent="0.2">
      <c r="A50" s="25"/>
      <c r="B50" s="63" t="s">
        <v>57</v>
      </c>
      <c r="C50" s="113" t="s">
        <v>1</v>
      </c>
      <c r="D50" s="114" t="s">
        <v>27</v>
      </c>
      <c r="E50" s="115">
        <v>9.18</v>
      </c>
      <c r="F50" s="116">
        <v>100.6</v>
      </c>
      <c r="G50" s="117">
        <v>3.17</v>
      </c>
      <c r="H50" s="117">
        <v>2.68</v>
      </c>
      <c r="I50" s="117">
        <v>15.95</v>
      </c>
    </row>
    <row r="51" spans="1:9" ht="31.5" customHeight="1" thickBot="1" x14ac:dyDescent="0.25">
      <c r="A51" s="25"/>
      <c r="B51" s="60" t="s">
        <v>58</v>
      </c>
      <c r="C51" s="80" t="s">
        <v>55</v>
      </c>
      <c r="D51" s="119" t="s">
        <v>80</v>
      </c>
      <c r="E51" s="100">
        <v>5.72</v>
      </c>
      <c r="F51" s="103">
        <v>70.5</v>
      </c>
      <c r="G51" s="100">
        <v>0.6</v>
      </c>
      <c r="H51" s="100">
        <v>0.6</v>
      </c>
      <c r="I51" s="100">
        <v>14.7</v>
      </c>
    </row>
    <row r="52" spans="1:9" ht="13.5" customHeight="1" thickBot="1" x14ac:dyDescent="0.25">
      <c r="A52" s="25"/>
      <c r="B52" s="48"/>
      <c r="C52" s="136"/>
      <c r="D52" s="137"/>
      <c r="E52" s="138">
        <f>SUM(E49:E51)</f>
        <v>22.599999999999998</v>
      </c>
      <c r="F52" s="139"/>
      <c r="G52" s="140"/>
      <c r="H52" s="140"/>
      <c r="I52" s="140"/>
    </row>
    <row r="53" spans="1:9" ht="15.75" thickBot="1" x14ac:dyDescent="0.25">
      <c r="A53" s="34"/>
      <c r="B53" s="56"/>
      <c r="C53" s="123"/>
      <c r="D53" s="124"/>
      <c r="E53" s="125">
        <f>E52+E47</f>
        <v>51.999999999999993</v>
      </c>
      <c r="F53" s="141"/>
      <c r="G53" s="123"/>
      <c r="H53" s="123"/>
      <c r="I53" s="142"/>
    </row>
    <row r="54" spans="1:9" ht="15.75" x14ac:dyDescent="0.25">
      <c r="A54" s="41" t="s">
        <v>33</v>
      </c>
      <c r="B54" s="55"/>
      <c r="C54" s="92"/>
      <c r="D54" s="93"/>
      <c r="E54" s="94"/>
      <c r="F54" s="95"/>
      <c r="G54" s="96"/>
      <c r="H54" s="96"/>
      <c r="I54" s="96"/>
    </row>
    <row r="55" spans="1:9" ht="15" x14ac:dyDescent="0.2">
      <c r="A55" s="1"/>
      <c r="B55" s="54" t="s">
        <v>50</v>
      </c>
      <c r="C55" s="97" t="s">
        <v>64</v>
      </c>
      <c r="D55" s="98" t="s">
        <v>6</v>
      </c>
      <c r="E55" s="99">
        <v>7.22</v>
      </c>
      <c r="F55" s="95">
        <v>103.75</v>
      </c>
      <c r="G55" s="96">
        <v>1.8</v>
      </c>
      <c r="H55" s="96">
        <v>4.92</v>
      </c>
      <c r="I55" s="96">
        <v>10.93</v>
      </c>
    </row>
    <row r="56" spans="1:9" ht="15" x14ac:dyDescent="0.2">
      <c r="A56" s="1"/>
      <c r="B56" s="53" t="s">
        <v>52</v>
      </c>
      <c r="C56" s="100" t="s">
        <v>51</v>
      </c>
      <c r="D56" s="101" t="s">
        <v>28</v>
      </c>
      <c r="E56" s="100">
        <v>15.58</v>
      </c>
      <c r="F56" s="78">
        <v>140</v>
      </c>
      <c r="G56" s="102">
        <v>6.3</v>
      </c>
      <c r="H56" s="102">
        <v>10</v>
      </c>
      <c r="I56" s="102">
        <v>6.3</v>
      </c>
    </row>
    <row r="57" spans="1:9" ht="15" x14ac:dyDescent="0.2">
      <c r="A57" s="1"/>
      <c r="B57" s="49" t="s">
        <v>49</v>
      </c>
      <c r="C57" s="68" t="s">
        <v>3</v>
      </c>
      <c r="D57" s="101" t="s">
        <v>85</v>
      </c>
      <c r="E57" s="100">
        <v>4.66</v>
      </c>
      <c r="F57" s="103">
        <v>117.4</v>
      </c>
      <c r="G57" s="100">
        <v>2</v>
      </c>
      <c r="H57" s="100">
        <v>3</v>
      </c>
      <c r="I57" s="100">
        <v>20.5</v>
      </c>
    </row>
    <row r="58" spans="1:9" ht="15" x14ac:dyDescent="0.2">
      <c r="A58" s="1"/>
      <c r="B58" s="60" t="s">
        <v>24</v>
      </c>
      <c r="C58" s="77" t="s">
        <v>2</v>
      </c>
      <c r="D58" s="73" t="s">
        <v>10</v>
      </c>
      <c r="E58" s="74">
        <v>1.44</v>
      </c>
      <c r="F58" s="78">
        <v>60</v>
      </c>
      <c r="G58" s="79">
        <v>7.0000000000000007E-2</v>
      </c>
      <c r="H58" s="79">
        <v>0.02</v>
      </c>
      <c r="I58" s="79">
        <v>15</v>
      </c>
    </row>
    <row r="59" spans="1:9" ht="15" x14ac:dyDescent="0.2">
      <c r="A59" s="1"/>
      <c r="B59" s="52"/>
      <c r="C59" s="106" t="s">
        <v>5</v>
      </c>
      <c r="D59" s="107" t="s">
        <v>26</v>
      </c>
      <c r="E59" s="106">
        <v>1.31</v>
      </c>
      <c r="F59" s="108">
        <v>56</v>
      </c>
      <c r="G59" s="105">
        <v>1.6</v>
      </c>
      <c r="H59" s="105">
        <v>0.6</v>
      </c>
      <c r="I59" s="105">
        <v>10.8</v>
      </c>
    </row>
    <row r="60" spans="1:9" ht="15" x14ac:dyDescent="0.2">
      <c r="A60" s="1"/>
      <c r="B60" s="52"/>
      <c r="C60" s="80" t="s">
        <v>9</v>
      </c>
      <c r="D60" s="73" t="s">
        <v>26</v>
      </c>
      <c r="E60" s="74">
        <v>0.81</v>
      </c>
      <c r="F60" s="75">
        <v>46</v>
      </c>
      <c r="G60" s="81">
        <v>1.7</v>
      </c>
      <c r="H60" s="81">
        <v>0.3</v>
      </c>
      <c r="I60" s="81">
        <v>9</v>
      </c>
    </row>
    <row r="61" spans="1:9" ht="15.75" thickBot="1" x14ac:dyDescent="0.25">
      <c r="A61" s="1"/>
      <c r="B61" s="52"/>
      <c r="C61" s="80"/>
      <c r="D61" s="73"/>
      <c r="E61" s="74"/>
      <c r="F61" s="75"/>
      <c r="G61" s="81"/>
      <c r="H61" s="81"/>
      <c r="I61" s="81"/>
    </row>
    <row r="62" spans="1:9" ht="15.75" thickBot="1" x14ac:dyDescent="0.25">
      <c r="A62" s="33"/>
      <c r="B62" s="56"/>
      <c r="C62" s="123"/>
      <c r="D62" s="124"/>
      <c r="E62" s="132">
        <f>SUM(E54:E61)</f>
        <v>31.02</v>
      </c>
      <c r="F62" s="111">
        <f>SUM(F55:F61)</f>
        <v>523.15</v>
      </c>
      <c r="G62" s="112">
        <f>SUM(G55:G61)</f>
        <v>13.469999999999999</v>
      </c>
      <c r="H62" s="112">
        <f>SUM(H55:H61)</f>
        <v>18.840000000000003</v>
      </c>
      <c r="I62" s="112">
        <f>SUM(I55:I61)</f>
        <v>72.53</v>
      </c>
    </row>
    <row r="63" spans="1:9" ht="15" customHeight="1" x14ac:dyDescent="0.2">
      <c r="A63" s="153" t="s">
        <v>34</v>
      </c>
      <c r="B63" s="60" t="s">
        <v>24</v>
      </c>
      <c r="C63" s="77" t="s">
        <v>2</v>
      </c>
      <c r="D63" s="73" t="s">
        <v>10</v>
      </c>
      <c r="E63" s="74">
        <v>1.44</v>
      </c>
      <c r="F63" s="78">
        <v>60</v>
      </c>
      <c r="G63" s="79">
        <v>7.0000000000000007E-2</v>
      </c>
      <c r="H63" s="79">
        <v>0.02</v>
      </c>
      <c r="I63" s="79">
        <v>15</v>
      </c>
    </row>
    <row r="64" spans="1:9" ht="15" x14ac:dyDescent="0.2">
      <c r="A64" s="154"/>
      <c r="B64" s="47" t="s">
        <v>39</v>
      </c>
      <c r="C64" s="143" t="s">
        <v>43</v>
      </c>
      <c r="D64" s="144" t="s">
        <v>28</v>
      </c>
      <c r="E64" s="66">
        <v>2.54</v>
      </c>
      <c r="F64" s="67">
        <v>171.5</v>
      </c>
      <c r="G64" s="66">
        <v>3.95</v>
      </c>
      <c r="H64" s="66">
        <v>4.25</v>
      </c>
      <c r="I64" s="66">
        <v>29.05</v>
      </c>
    </row>
    <row r="65" spans="1:10" ht="15.75" thickBot="1" x14ac:dyDescent="0.25">
      <c r="A65" s="154"/>
      <c r="B65" s="51"/>
      <c r="C65" s="140"/>
      <c r="D65" s="145"/>
      <c r="E65" s="140">
        <f>SUM(E63:E64)</f>
        <v>3.98</v>
      </c>
      <c r="F65" s="146"/>
      <c r="G65" s="100"/>
      <c r="H65" s="100"/>
      <c r="I65" s="100"/>
    </row>
    <row r="66" spans="1:10" ht="15.75" thickBot="1" x14ac:dyDescent="0.25">
      <c r="A66" s="155"/>
      <c r="B66" s="56"/>
      <c r="C66" s="123"/>
      <c r="D66" s="124"/>
      <c r="E66" s="123">
        <f>E62+E65</f>
        <v>35</v>
      </c>
      <c r="F66" s="141"/>
      <c r="G66" s="100"/>
      <c r="H66" s="100"/>
      <c r="I66" s="100"/>
    </row>
    <row r="67" spans="1:10" ht="15" customHeight="1" x14ac:dyDescent="0.2">
      <c r="A67" s="153" t="s">
        <v>35</v>
      </c>
      <c r="B67" s="55"/>
      <c r="C67" s="92"/>
      <c r="D67" s="93"/>
      <c r="E67" s="94"/>
      <c r="F67" s="95"/>
      <c r="G67" s="96"/>
      <c r="H67" s="96"/>
      <c r="I67" s="96"/>
    </row>
    <row r="68" spans="1:10" ht="12.75" customHeight="1" x14ac:dyDescent="0.2">
      <c r="A68" s="154"/>
      <c r="B68" s="54" t="s">
        <v>50</v>
      </c>
      <c r="C68" s="97" t="s">
        <v>64</v>
      </c>
      <c r="D68" s="98" t="s">
        <v>6</v>
      </c>
      <c r="E68" s="99">
        <v>7.22</v>
      </c>
      <c r="F68" s="95">
        <v>103.75</v>
      </c>
      <c r="G68" s="96">
        <v>1.8</v>
      </c>
      <c r="H68" s="96">
        <v>4.92</v>
      </c>
      <c r="I68" s="96">
        <v>10.93</v>
      </c>
    </row>
    <row r="69" spans="1:10" ht="12.75" customHeight="1" x14ac:dyDescent="0.2">
      <c r="A69" s="154"/>
      <c r="B69" s="53" t="s">
        <v>52</v>
      </c>
      <c r="C69" s="100" t="s">
        <v>51</v>
      </c>
      <c r="D69" s="101" t="s">
        <v>83</v>
      </c>
      <c r="E69" s="100">
        <v>24.93</v>
      </c>
      <c r="F69" s="78">
        <v>217.8</v>
      </c>
      <c r="G69" s="102">
        <v>9.8000000000000007</v>
      </c>
      <c r="H69" s="102">
        <v>15.5</v>
      </c>
      <c r="I69" s="102">
        <v>9.8000000000000007</v>
      </c>
    </row>
    <row r="70" spans="1:10" ht="12.75" customHeight="1" x14ac:dyDescent="0.2">
      <c r="A70" s="154"/>
      <c r="B70" s="49" t="s">
        <v>49</v>
      </c>
      <c r="C70" s="68" t="s">
        <v>3</v>
      </c>
      <c r="D70" s="101" t="s">
        <v>84</v>
      </c>
      <c r="E70" s="100">
        <v>4.33</v>
      </c>
      <c r="F70" s="103">
        <v>113.24</v>
      </c>
      <c r="G70" s="100">
        <v>2</v>
      </c>
      <c r="H70" s="100">
        <v>3</v>
      </c>
      <c r="I70" s="100">
        <v>19.8</v>
      </c>
    </row>
    <row r="71" spans="1:10" ht="12.75" customHeight="1" x14ac:dyDescent="0.2">
      <c r="A71" s="154"/>
      <c r="B71" s="54" t="s">
        <v>53</v>
      </c>
      <c r="C71" s="97" t="s">
        <v>4</v>
      </c>
      <c r="D71" s="98" t="s">
        <v>27</v>
      </c>
      <c r="E71" s="97">
        <v>4.4000000000000004</v>
      </c>
      <c r="F71" s="104">
        <v>150</v>
      </c>
      <c r="G71" s="105"/>
      <c r="H71" s="105"/>
      <c r="I71" s="105">
        <v>38.4</v>
      </c>
    </row>
    <row r="72" spans="1:10" ht="12.75" customHeight="1" x14ac:dyDescent="0.2">
      <c r="A72" s="154"/>
      <c r="B72" s="52"/>
      <c r="C72" s="106" t="s">
        <v>5</v>
      </c>
      <c r="D72" s="107" t="s">
        <v>26</v>
      </c>
      <c r="E72" s="106">
        <v>1.31</v>
      </c>
      <c r="F72" s="108">
        <v>56</v>
      </c>
      <c r="G72" s="105">
        <v>1.6</v>
      </c>
      <c r="H72" s="105">
        <v>0.6</v>
      </c>
      <c r="I72" s="105">
        <v>10.8</v>
      </c>
    </row>
    <row r="73" spans="1:10" ht="12.75" customHeight="1" x14ac:dyDescent="0.2">
      <c r="A73" s="154"/>
      <c r="B73" s="52"/>
      <c r="C73" s="80" t="s">
        <v>9</v>
      </c>
      <c r="D73" s="73" t="s">
        <v>26</v>
      </c>
      <c r="E73" s="74">
        <v>0.81</v>
      </c>
      <c r="F73" s="75">
        <v>46</v>
      </c>
      <c r="G73" s="81">
        <v>1.7</v>
      </c>
      <c r="H73" s="81">
        <v>0.3</v>
      </c>
      <c r="I73" s="81">
        <v>9</v>
      </c>
    </row>
    <row r="74" spans="1:10" ht="12.75" customHeight="1" x14ac:dyDescent="0.2">
      <c r="A74" s="154"/>
      <c r="B74" s="52"/>
      <c r="C74" s="106"/>
      <c r="D74" s="107"/>
      <c r="E74" s="106"/>
      <c r="F74" s="108"/>
      <c r="G74" s="105"/>
      <c r="H74" s="105"/>
      <c r="I74" s="105"/>
    </row>
    <row r="75" spans="1:10" ht="12.75" customHeight="1" thickBot="1" x14ac:dyDescent="0.25">
      <c r="A75" s="154"/>
      <c r="B75" s="52"/>
      <c r="C75" s="80"/>
      <c r="D75" s="73"/>
      <c r="E75" s="74"/>
      <c r="F75" s="75"/>
      <c r="G75" s="81"/>
      <c r="H75" s="81"/>
      <c r="I75" s="81"/>
    </row>
    <row r="76" spans="1:10" ht="13.5" customHeight="1" thickBot="1" x14ac:dyDescent="0.25">
      <c r="A76" s="155"/>
      <c r="B76" s="56"/>
      <c r="C76" s="123"/>
      <c r="D76" s="124"/>
      <c r="E76" s="132">
        <f>SUM(E67:E75)</f>
        <v>43</v>
      </c>
      <c r="F76" s="111">
        <f>SUM(F67:F75)</f>
        <v>686.79</v>
      </c>
      <c r="G76" s="112">
        <f>SUM(G67:G75)</f>
        <v>16.900000000000002</v>
      </c>
      <c r="H76" s="112">
        <f>SUM(H67:H75)</f>
        <v>24.320000000000004</v>
      </c>
      <c r="I76" s="112">
        <f>SUM(I67:I75)</f>
        <v>98.73</v>
      </c>
    </row>
    <row r="77" spans="1:10" ht="30" customHeight="1" x14ac:dyDescent="0.2">
      <c r="A77" s="156" t="s">
        <v>36</v>
      </c>
      <c r="B77" s="65" t="s">
        <v>50</v>
      </c>
      <c r="C77" s="147" t="s">
        <v>64</v>
      </c>
      <c r="D77" s="148" t="s">
        <v>69</v>
      </c>
      <c r="E77" s="149">
        <v>6.07</v>
      </c>
      <c r="F77" s="95">
        <v>103.75</v>
      </c>
      <c r="G77" s="96">
        <v>1.8</v>
      </c>
      <c r="H77" s="96">
        <v>4.92</v>
      </c>
      <c r="I77" s="96">
        <v>10.93</v>
      </c>
    </row>
    <row r="78" spans="1:10" ht="30" customHeight="1" x14ac:dyDescent="0.2">
      <c r="A78" s="157"/>
      <c r="B78" s="53" t="s">
        <v>52</v>
      </c>
      <c r="C78" s="100" t="s">
        <v>51</v>
      </c>
      <c r="D78" s="101" t="s">
        <v>48</v>
      </c>
      <c r="E78" s="100">
        <v>12.46</v>
      </c>
      <c r="F78" s="78">
        <v>109</v>
      </c>
      <c r="G78" s="79">
        <v>4.9000000000000004</v>
      </c>
      <c r="H78" s="79">
        <v>7.8</v>
      </c>
      <c r="I78" s="79">
        <v>4.9000000000000004</v>
      </c>
    </row>
    <row r="79" spans="1:10" ht="30" customHeight="1" x14ac:dyDescent="0.2">
      <c r="A79" s="157"/>
      <c r="B79" s="49" t="s">
        <v>49</v>
      </c>
      <c r="C79" s="68" t="s">
        <v>3</v>
      </c>
      <c r="D79" s="101" t="s">
        <v>82</v>
      </c>
      <c r="E79" s="100">
        <v>4.91</v>
      </c>
      <c r="F79" s="103">
        <v>113.24</v>
      </c>
      <c r="G79" s="100">
        <v>2</v>
      </c>
      <c r="H79" s="100">
        <v>3</v>
      </c>
      <c r="I79" s="100">
        <v>19.8</v>
      </c>
    </row>
    <row r="80" spans="1:10" ht="15" x14ac:dyDescent="0.2">
      <c r="A80" s="157"/>
      <c r="B80" s="60" t="s">
        <v>24</v>
      </c>
      <c r="C80" s="77" t="s">
        <v>2</v>
      </c>
      <c r="D80" s="73" t="s">
        <v>10</v>
      </c>
      <c r="E80" s="74">
        <v>1.44</v>
      </c>
      <c r="F80" s="78">
        <v>60</v>
      </c>
      <c r="G80" s="79">
        <v>7.0000000000000007E-2</v>
      </c>
      <c r="H80" s="79">
        <v>0.02</v>
      </c>
      <c r="I80" s="79">
        <v>15</v>
      </c>
      <c r="J80" s="3"/>
    </row>
    <row r="81" spans="1:16" ht="15" x14ac:dyDescent="0.2">
      <c r="A81" s="157"/>
      <c r="B81" s="52"/>
      <c r="C81" s="106" t="s">
        <v>5</v>
      </c>
      <c r="D81" s="107" t="s">
        <v>26</v>
      </c>
      <c r="E81" s="106">
        <v>1.31</v>
      </c>
      <c r="F81" s="108">
        <v>56</v>
      </c>
      <c r="G81" s="105">
        <v>1.6</v>
      </c>
      <c r="H81" s="105">
        <v>0.6</v>
      </c>
      <c r="I81" s="105">
        <v>10.8</v>
      </c>
      <c r="J81" s="3"/>
    </row>
    <row r="82" spans="1:16" ht="15.75" thickBot="1" x14ac:dyDescent="0.25">
      <c r="A82" s="157"/>
      <c r="B82" s="52"/>
      <c r="C82" s="80" t="s">
        <v>9</v>
      </c>
      <c r="D82" s="73" t="s">
        <v>26</v>
      </c>
      <c r="E82" s="74">
        <v>0.81</v>
      </c>
      <c r="F82" s="75">
        <v>46</v>
      </c>
      <c r="G82" s="81">
        <v>1.7</v>
      </c>
      <c r="H82" s="81">
        <v>0.3</v>
      </c>
      <c r="I82" s="81">
        <v>9</v>
      </c>
      <c r="J82" s="3"/>
    </row>
    <row r="83" spans="1:16" ht="15.75" thickBot="1" x14ac:dyDescent="0.25">
      <c r="A83" s="158"/>
      <c r="B83" s="56"/>
      <c r="C83" s="123"/>
      <c r="D83" s="124"/>
      <c r="E83" s="123">
        <f>SUM(E77:E82)</f>
        <v>27</v>
      </c>
      <c r="F83" s="141">
        <f>SUM(F77:F82)</f>
        <v>487.99</v>
      </c>
      <c r="G83" s="100">
        <f>SUM(G77:G82)</f>
        <v>12.069999999999999</v>
      </c>
      <c r="H83" s="100">
        <f>SUM(H77:H82)</f>
        <v>16.64</v>
      </c>
      <c r="I83" s="100">
        <f>SUM(I77:I82)</f>
        <v>70.430000000000007</v>
      </c>
      <c r="J83" s="3"/>
    </row>
    <row r="84" spans="1:16" ht="15" x14ac:dyDescent="0.2">
      <c r="A84" s="159" t="s">
        <v>37</v>
      </c>
      <c r="B84" s="49"/>
      <c r="C84" s="68"/>
      <c r="D84" s="69"/>
      <c r="E84" s="70"/>
      <c r="F84" s="71"/>
      <c r="G84" s="70"/>
      <c r="H84" s="70"/>
      <c r="I84" s="69"/>
      <c r="J84" s="3"/>
      <c r="K84" s="3"/>
      <c r="L84" s="3"/>
      <c r="M84" s="3"/>
      <c r="N84" s="3"/>
      <c r="O84" s="3"/>
      <c r="P84" s="3"/>
    </row>
    <row r="85" spans="1:16" ht="15" x14ac:dyDescent="0.2">
      <c r="A85" s="159"/>
      <c r="B85" s="54"/>
      <c r="C85" s="97"/>
      <c r="D85" s="98"/>
      <c r="E85" s="74"/>
      <c r="F85" s="95"/>
      <c r="G85" s="96"/>
      <c r="H85" s="96"/>
      <c r="I85" s="96"/>
      <c r="J85" s="3"/>
      <c r="K85" s="3"/>
      <c r="L85" s="3"/>
      <c r="M85" s="3"/>
      <c r="N85" s="3"/>
      <c r="O85" s="3"/>
      <c r="P85" s="3"/>
    </row>
    <row r="86" spans="1:16" ht="15" x14ac:dyDescent="0.2">
      <c r="A86" s="159"/>
      <c r="B86" s="53"/>
      <c r="C86" s="100"/>
      <c r="D86" s="101"/>
      <c r="E86" s="74"/>
      <c r="F86" s="103"/>
      <c r="G86" s="100"/>
      <c r="H86" s="100"/>
      <c r="I86" s="100"/>
      <c r="J86" s="37"/>
      <c r="K86" s="36"/>
      <c r="L86" s="36"/>
      <c r="M86" s="36"/>
      <c r="N86" s="36"/>
      <c r="O86" s="3"/>
      <c r="P86" s="3"/>
    </row>
    <row r="87" spans="1:16" ht="15" x14ac:dyDescent="0.2">
      <c r="A87" s="159"/>
      <c r="B87" s="53"/>
      <c r="C87" s="100"/>
      <c r="D87" s="101"/>
      <c r="E87" s="74"/>
      <c r="F87" s="103"/>
      <c r="G87" s="150"/>
      <c r="H87" s="150"/>
      <c r="I87" s="150"/>
      <c r="J87" s="37"/>
      <c r="K87" s="36"/>
      <c r="L87" s="36"/>
      <c r="M87" s="36"/>
      <c r="N87" s="36"/>
      <c r="O87" s="3"/>
      <c r="P87" s="3"/>
    </row>
    <row r="88" spans="1:16" ht="15" x14ac:dyDescent="0.2">
      <c r="A88" s="159"/>
      <c r="B88" s="53" t="s">
        <v>70</v>
      </c>
      <c r="C88" s="100" t="s">
        <v>71</v>
      </c>
      <c r="D88" s="101" t="s">
        <v>42</v>
      </c>
      <c r="E88" s="100">
        <v>20.59</v>
      </c>
      <c r="F88" s="103">
        <v>295</v>
      </c>
      <c r="G88" s="100">
        <v>10.09</v>
      </c>
      <c r="H88" s="100">
        <v>11.1</v>
      </c>
      <c r="I88" s="100">
        <v>28.6</v>
      </c>
      <c r="J88" s="37"/>
      <c r="K88" s="36"/>
      <c r="L88" s="36"/>
      <c r="M88" s="36"/>
      <c r="N88" s="36"/>
      <c r="O88" s="3"/>
      <c r="P88" s="3"/>
    </row>
    <row r="89" spans="1:16" ht="15" x14ac:dyDescent="0.2">
      <c r="A89" s="159"/>
      <c r="B89" s="47" t="s">
        <v>39</v>
      </c>
      <c r="C89" s="143" t="s">
        <v>43</v>
      </c>
      <c r="D89" s="144" t="s">
        <v>28</v>
      </c>
      <c r="E89" s="66">
        <v>2.54</v>
      </c>
      <c r="F89" s="67">
        <v>171.5</v>
      </c>
      <c r="G89" s="66">
        <v>3.95</v>
      </c>
      <c r="H89" s="66">
        <v>4.25</v>
      </c>
      <c r="I89" s="66">
        <v>29.05</v>
      </c>
      <c r="J89" s="3"/>
      <c r="K89" s="3"/>
      <c r="L89" s="3"/>
      <c r="M89" s="3"/>
      <c r="N89" s="3"/>
      <c r="O89" s="3"/>
      <c r="P89" s="3"/>
    </row>
    <row r="90" spans="1:16" ht="15" x14ac:dyDescent="0.2">
      <c r="A90" s="159"/>
      <c r="B90" s="53" t="s">
        <v>39</v>
      </c>
      <c r="C90" s="100" t="s">
        <v>59</v>
      </c>
      <c r="D90" s="101" t="s">
        <v>28</v>
      </c>
      <c r="E90" s="100">
        <v>2.2799999999999998</v>
      </c>
      <c r="F90" s="103">
        <v>194</v>
      </c>
      <c r="G90" s="100">
        <v>3.55</v>
      </c>
      <c r="H90" s="100">
        <v>7.4</v>
      </c>
      <c r="I90" s="100">
        <v>28.05</v>
      </c>
      <c r="J90" s="3"/>
      <c r="K90" s="3"/>
      <c r="L90" s="3"/>
      <c r="M90" s="3"/>
      <c r="N90" s="3"/>
      <c r="O90" s="3"/>
      <c r="P90" s="3"/>
    </row>
    <row r="91" spans="1:16" ht="15" x14ac:dyDescent="0.2">
      <c r="A91" s="160"/>
      <c r="B91" s="60" t="s">
        <v>24</v>
      </c>
      <c r="C91" s="80" t="s">
        <v>2</v>
      </c>
      <c r="D91" s="69" t="s">
        <v>10</v>
      </c>
      <c r="E91" s="70">
        <v>1.44</v>
      </c>
      <c r="F91" s="75">
        <v>60</v>
      </c>
      <c r="G91" s="81">
        <v>7.0000000000000007E-2</v>
      </c>
      <c r="H91" s="81">
        <v>0.02</v>
      </c>
      <c r="I91" s="81">
        <v>15</v>
      </c>
      <c r="J91" s="3"/>
      <c r="K91" s="3"/>
      <c r="L91" s="3"/>
      <c r="M91" s="3"/>
      <c r="N91" s="3"/>
      <c r="O91" s="3"/>
      <c r="P91" s="3"/>
    </row>
    <row r="93" spans="1:16" ht="15.75" x14ac:dyDescent="0.25">
      <c r="A93" s="39"/>
      <c r="B93" s="39"/>
      <c r="C93" s="39"/>
      <c r="D93" s="40"/>
      <c r="E93" s="39"/>
      <c r="F93" s="39"/>
    </row>
    <row r="94" spans="1:16" ht="15.75" x14ac:dyDescent="0.25">
      <c r="A94" s="39"/>
      <c r="B94" s="39"/>
      <c r="C94" s="39"/>
      <c r="D94" s="40"/>
      <c r="E94" s="39"/>
      <c r="F94" s="39"/>
    </row>
    <row r="95" spans="1:16" ht="15.75" x14ac:dyDescent="0.25">
      <c r="A95" s="39"/>
      <c r="B95" s="39"/>
      <c r="C95" s="39"/>
      <c r="D95" s="40"/>
      <c r="E95" s="39"/>
      <c r="F95" s="39"/>
    </row>
  </sheetData>
  <mergeCells count="5">
    <mergeCell ref="B2:C2"/>
    <mergeCell ref="A63:A66"/>
    <mergeCell ref="A77:A83"/>
    <mergeCell ref="A67:A76"/>
    <mergeCell ref="A84:A91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2021-11-30T12:14:47Z</cp:lastPrinted>
  <dcterms:created xsi:type="dcterms:W3CDTF">1996-10-08T23:32:33Z</dcterms:created>
  <dcterms:modified xsi:type="dcterms:W3CDTF">2022-06-01T05:55:17Z</dcterms:modified>
</cp:coreProperties>
</file>