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848CC5BE-A12E-4C9D-B283-C39E74110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I36" i="1"/>
  <c r="H36" i="1"/>
  <c r="G36" i="1"/>
  <c r="F36" i="1"/>
  <c r="E17" i="1"/>
  <c r="E10" i="1"/>
  <c r="E25" i="1"/>
  <c r="E26" i="1" s="1"/>
  <c r="E36" i="1"/>
  <c r="I33" i="1"/>
  <c r="H33" i="1"/>
  <c r="G33" i="1"/>
  <c r="F33" i="1"/>
  <c r="E33" i="1"/>
  <c r="E37" i="1" s="1"/>
  <c r="I25" i="1"/>
  <c r="H25" i="1"/>
  <c r="G25" i="1"/>
  <c r="F25" i="1"/>
  <c r="I10" i="1"/>
  <c r="H10" i="1"/>
  <c r="G10" i="1"/>
  <c r="F10" i="1"/>
</calcChain>
</file>

<file path=xl/sharedStrings.xml><?xml version="1.0" encoding="utf-8"?>
<sst xmlns="http://schemas.openxmlformats.org/spreadsheetml/2006/main" count="88" uniqueCount="56">
  <si>
    <t>Чай с сахаром</t>
  </si>
  <si>
    <t>Рис отварной</t>
  </si>
  <si>
    <t>Батон</t>
  </si>
  <si>
    <t>Салат из свежей капусты</t>
  </si>
  <si>
    <t>Пирожок с повидлом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</si>
  <si>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</si>
  <si>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</si>
  <si>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</si>
  <si>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</si>
  <si>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</si>
  <si>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</si>
  <si>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</si>
  <si>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</si>
  <si>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</si>
  <si>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</si>
  <si>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</si>
  <si>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</si>
  <si>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</si>
  <si>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</si>
  <si>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200</t>
  </si>
  <si>
    <t>50</t>
  </si>
  <si>
    <t>Обед ОВЗ и инвалиды 1-4 классы</t>
  </si>
  <si>
    <t>Обед ГПД</t>
  </si>
  <si>
    <t>Полдник ГПД</t>
  </si>
  <si>
    <t>Буфетная продукция</t>
  </si>
  <si>
    <t>250</t>
  </si>
  <si>
    <t>306-2015</t>
  </si>
  <si>
    <t>89-2015</t>
  </si>
  <si>
    <t>Напиток ягодный</t>
  </si>
  <si>
    <t>100</t>
  </si>
  <si>
    <t>10</t>
  </si>
  <si>
    <t>406-2015</t>
  </si>
  <si>
    <t>Пицца школьная</t>
  </si>
  <si>
    <t>Завтрак 1-4</t>
  </si>
  <si>
    <t>Завтрак ОВЗ и инвалиды 1-4 класс</t>
  </si>
  <si>
    <t>45-2015</t>
  </si>
  <si>
    <t>259-2015</t>
  </si>
  <si>
    <t>Жаркое из свинины</t>
  </si>
  <si>
    <t>Кукуруза отвар.</t>
  </si>
  <si>
    <t>Хлеб ржано-пшеничн.</t>
  </si>
  <si>
    <t>111-2015</t>
  </si>
  <si>
    <t>18-2015</t>
  </si>
  <si>
    <t>Филе цыпленка запеч.</t>
  </si>
  <si>
    <t>304-2015</t>
  </si>
  <si>
    <t>648-2004</t>
  </si>
  <si>
    <t>Кисель плодово-ягодный</t>
  </si>
  <si>
    <t>Пряник</t>
  </si>
  <si>
    <t>35</t>
  </si>
  <si>
    <t>Печенье</t>
  </si>
  <si>
    <t>413-2015</t>
  </si>
  <si>
    <t>47/125</t>
  </si>
  <si>
    <t>15</t>
  </si>
  <si>
    <t>121</t>
  </si>
  <si>
    <t>50/125</t>
  </si>
  <si>
    <t>129</t>
  </si>
  <si>
    <t>Суп с макар.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</si>
</sst>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0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Border="1"/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4" fillId="0" borderId="5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3" fillId="2" borderId="1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2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3" xfId="0" applyFont="1" applyFill="1" applyBorder="1" applyAlignment="1">
      <alignment wrapText="1"/>
    </xf>
    <xf numFmtId="0" fontId="3" fillId="2" borderId="10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" xfId="0" applyFont="1" applyBorder="1" applyAlignment="1"/>
    <xf numFmtId="0" fontId="3" fillId="0" borderId="12" xfId="0" applyFont="1" applyBorder="1" applyAlignment="1"/>
    <xf numFmtId="49" fontId="3" fillId="2" borderId="13" xfId="0" applyNumberFormat="1" applyFont="1" applyFill="1" applyBorder="1" applyAlignment="1" applyProtection="1">
      <protection locked="0"/>
    </xf>
    <xf numFmtId="0" fontId="3" fillId="0" borderId="10" xfId="0" applyFont="1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4" fillId="0" borderId="14" xfId="0" applyNumberFormat="1" applyFont="1" applyFill="1" applyBorder="1" applyAlignment="1" applyProtection="1">
      <alignment horizontal="left" vertical="top" wrapText="1"/>
    </xf>
    <xf numFmtId="0" fontId="7" fillId="2" borderId="12" xfId="0" applyFont="1" applyFill="1" applyBorder="1" applyAlignment="1"/>
    <xf numFmtId="49" fontId="7" fillId="2" borderId="12" xfId="0" applyNumberFormat="1" applyFont="1" applyFill="1" applyBorder="1" applyAlignment="1" applyProtection="1">
      <protection locked="0"/>
    </xf>
    <xf numFmtId="2" fontId="7" fillId="2" borderId="12" xfId="0" applyNumberFormat="1" applyFont="1" applyFill="1" applyBorder="1" applyAlignment="1" applyProtection="1">
      <protection locked="0"/>
    </xf>
    <xf numFmtId="0" fontId="7" fillId="0" borderId="16" xfId="0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6" xfId="0" applyNumberFormat="1" applyFont="1" applyFill="1" applyBorder="1" applyAlignment="1" applyProtection="1">
      <protection locked="0"/>
    </xf>
    <xf numFmtId="164" fontId="7" fillId="2" borderId="16" xfId="0" applyNumberFormat="1" applyFont="1" applyFill="1" applyBorder="1" applyAlignment="1" applyProtection="1">
      <protection locked="0"/>
    </xf>
    <xf numFmtId="0" fontId="7" fillId="0" borderId="12" xfId="2" applyNumberFormat="1" applyFont="1" applyFill="1" applyBorder="1" applyAlignment="1" applyProtection="1"/>
    <xf numFmtId="0" fontId="7" fillId="2" borderId="1" xfId="0" applyFont="1" applyFill="1" applyBorder="1" applyAlignment="1" applyProtection="1">
      <protection locked="0"/>
    </xf>
    <xf numFmtId="0" fontId="7" fillId="0" borderId="1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/>
    <xf numFmtId="1" fontId="7" fillId="2" borderId="6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0" fontId="7" fillId="2" borderId="9" xfId="0" applyFont="1" applyFill="1" applyBorder="1" applyAlignment="1" applyProtection="1">
      <alignment wrapText="1"/>
      <protection locked="0"/>
    </xf>
    <xf numFmtId="49" fontId="7" fillId="2" borderId="9" xfId="0" applyNumberFormat="1" applyFont="1" applyFill="1" applyBorder="1" applyAlignment="1" applyProtection="1">
      <protection locked="0"/>
    </xf>
    <xf numFmtId="2" fontId="7" fillId="2" borderId="9" xfId="0" applyNumberFormat="1" applyFont="1" applyFill="1" applyBorder="1" applyAlignment="1" applyProtection="1">
      <protection locked="0"/>
    </xf>
    <xf numFmtId="164" fontId="7" fillId="2" borderId="8" xfId="0" applyNumberFormat="1" applyFont="1" applyFill="1" applyBorder="1" applyAlignment="1" applyProtection="1">
      <protection locked="0"/>
    </xf>
    <xf numFmtId="164" fontId="7" fillId="2" borderId="9" xfId="0" applyNumberFormat="1" applyFont="1" applyFill="1" applyBorder="1" applyAlignment="1" applyProtection="1">
      <protection locked="0"/>
    </xf>
    <xf numFmtId="164" fontId="7" fillId="2" borderId="7" xfId="0" applyNumberFormat="1" applyFont="1" applyFill="1" applyBorder="1" applyAlignment="1" applyProtection="1">
      <protection locked="0"/>
    </xf>
    <xf numFmtId="0" fontId="7" fillId="2" borderId="11" xfId="0" applyFont="1" applyFill="1" applyBorder="1" applyAlignment="1" applyProtection="1">
      <protection locked="0"/>
    </xf>
    <xf numFmtId="49" fontId="7" fillId="2" borderId="11" xfId="0" applyNumberFormat="1" applyFont="1" applyFill="1" applyBorder="1" applyAlignment="1" applyProtection="1">
      <protection locked="0"/>
    </xf>
    <xf numFmtId="2" fontId="7" fillId="2" borderId="11" xfId="0" applyNumberFormat="1" applyFont="1" applyFill="1" applyBorder="1" applyAlignment="1" applyProtection="1">
      <protection locked="0"/>
    </xf>
    <xf numFmtId="1" fontId="7" fillId="2" borderId="14" xfId="0" applyNumberFormat="1" applyFont="1" applyFill="1" applyBorder="1" applyAlignment="1" applyProtection="1">
      <protection locked="0"/>
    </xf>
    <xf numFmtId="0" fontId="7" fillId="0" borderId="11" xfId="159" applyFont="1" applyBorder="1" applyAlignment="1"/>
    <xf numFmtId="0" fontId="7" fillId="2" borderId="9" xfId="0" applyFont="1" applyFill="1" applyBorder="1" applyAlignment="1" applyProtection="1">
      <protection locked="0"/>
    </xf>
    <xf numFmtId="1" fontId="7" fillId="2" borderId="8" xfId="0" applyNumberFormat="1" applyFont="1" applyFill="1" applyBorder="1" applyAlignment="1" applyProtection="1">
      <protection locked="0"/>
    </xf>
    <xf numFmtId="0" fontId="7" fillId="0" borderId="12" xfId="0" applyFont="1" applyBorder="1" applyAlignment="1"/>
    <xf numFmtId="49" fontId="7" fillId="0" borderId="12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0" fontId="7" fillId="0" borderId="1" xfId="2" applyNumberFormat="1" applyFont="1" applyFill="1" applyBorder="1" applyAlignment="1" applyProtection="1"/>
    <xf numFmtId="49" fontId="7" fillId="0" borderId="11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" xfId="45" applyNumberFormat="1" applyFont="1" applyFill="1" applyBorder="1" applyAlignment="1" applyProtection="1"/>
    <xf numFmtId="0" fontId="7" fillId="0" borderId="9" xfId="47" applyFont="1" applyBorder="1" applyAlignment="1"/>
    <xf numFmtId="49" fontId="7" fillId="0" borderId="9" xfId="47" applyNumberFormat="1" applyFont="1" applyBorder="1" applyAlignment="1"/>
    <xf numFmtId="0" fontId="7" fillId="0" borderId="8" xfId="123" applyFont="1" applyBorder="1" applyAlignment="1"/>
    <xf numFmtId="0" fontId="7" fillId="0" borderId="9" xfId="123" applyFont="1" applyBorder="1" applyAlignment="1"/>
    <xf numFmtId="0" fontId="7" fillId="0" borderId="7" xfId="123" applyFont="1" applyBorder="1" applyAlignment="1"/>
    <xf numFmtId="0" fontId="7" fillId="0" borderId="9" xfId="0" applyFont="1" applyBorder="1" applyAlignment="1"/>
    <xf numFmtId="49" fontId="7" fillId="0" borderId="9" xfId="0" applyNumberFormat="1" applyFont="1" applyBorder="1" applyAlignment="1"/>
    <xf numFmtId="49" fontId="7" fillId="0" borderId="1" xfId="0" applyNumberFormat="1" applyFont="1" applyBorder="1" applyAlignment="1"/>
    <xf numFmtId="49" fontId="7" fillId="2" borderId="13" xfId="0" applyNumberFormat="1" applyFont="1" applyFill="1" applyBorder="1" applyAlignment="1" applyProtection="1">
      <protection locked="0"/>
    </xf>
    <xf numFmtId="2" fontId="7" fillId="2" borderId="13" xfId="0" applyNumberFormat="1" applyFont="1" applyFill="1" applyBorder="1" applyAlignment="1" applyProtection="1">
      <protection locked="0"/>
    </xf>
    <xf numFmtId="164" fontId="7" fillId="0" borderId="8" xfId="0" applyNumberFormat="1" applyFont="1" applyBorder="1" applyAlignment="1"/>
    <xf numFmtId="164" fontId="7" fillId="0" borderId="7" xfId="0" applyNumberFormat="1" applyFont="1" applyBorder="1" applyAlignment="1"/>
    <xf numFmtId="0" fontId="7" fillId="0" borderId="8" xfId="0" applyFont="1" applyBorder="1" applyAlignment="1"/>
    <xf numFmtId="0" fontId="7" fillId="0" borderId="7" xfId="0" applyFont="1" applyBorder="1" applyAlignment="1"/>
    <xf numFmtId="14" fontId="5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4" fillId="0" borderId="1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tabSelected="1" workbookViewId="0">
      <selection activeCell="B36" sqref="B36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8"/>
      <c r="E1" s="3"/>
      <c r="F1" s="3"/>
      <c r="G1" s="4"/>
      <c r="H1" s="4"/>
      <c r="I1" s="5"/>
      <c r="J1" s="5"/>
    </row>
    <row r="2" spans="1:11" ht="15.75" x14ac:dyDescent="0.25">
      <c r="A2" s="5" t="s">
        <v>6</v>
      </c>
      <c r="B2" s="92"/>
      <c r="C2" s="93"/>
      <c r="D2" s="9" t="s">
        <v>7</v>
      </c>
      <c r="E2" s="6"/>
      <c r="F2" s="5"/>
      <c r="G2" s="5"/>
      <c r="H2" s="5" t="s">
        <v>8</v>
      </c>
      <c r="I2" s="91">
        <v>44509</v>
      </c>
      <c r="J2" s="5"/>
    </row>
    <row r="3" spans="1:11" ht="13.5" thickBot="1" x14ac:dyDescent="0.25">
      <c r="A3" s="5"/>
      <c r="B3" s="5"/>
      <c r="C3" s="5"/>
      <c r="D3" s="9"/>
      <c r="E3" s="5"/>
      <c r="F3" s="5"/>
      <c r="G3" s="5"/>
      <c r="H3" s="5"/>
      <c r="I3" s="5"/>
      <c r="J3" s="5"/>
    </row>
    <row r="4" spans="1:11" ht="15.75" thickBot="1" x14ac:dyDescent="0.3">
      <c r="A4" s="24" t="s">
        <v>9</v>
      </c>
      <c r="B4" s="23" t="s">
        <v>10</v>
      </c>
      <c r="C4" s="23" t="s">
        <v>11</v>
      </c>
      <c r="D4" s="22" t="s">
        <v>12</v>
      </c>
      <c r="E4" s="23" t="s">
        <v>13</v>
      </c>
      <c r="F4" s="21" t="s">
        <v>14</v>
      </c>
      <c r="G4" s="23" t="s">
        <v>15</v>
      </c>
      <c r="H4" s="23" t="s">
        <v>16</v>
      </c>
      <c r="I4" s="20" t="s">
        <v>17</v>
      </c>
      <c r="J4" s="5"/>
    </row>
    <row r="5" spans="1:11" ht="15.75" x14ac:dyDescent="0.25">
      <c r="A5" s="25" t="s">
        <v>33</v>
      </c>
      <c r="B5" s="28" t="s">
        <v>35</v>
      </c>
      <c r="C5" s="40" t="s">
        <v>3</v>
      </c>
      <c r="D5" s="41" t="s">
        <v>20</v>
      </c>
      <c r="E5" s="42">
        <v>2.0699999999999998</v>
      </c>
      <c r="F5" s="43">
        <v>36.24</v>
      </c>
      <c r="G5" s="44">
        <v>0.79</v>
      </c>
      <c r="H5" s="44">
        <v>1.95</v>
      </c>
      <c r="I5" s="44">
        <v>3.88</v>
      </c>
      <c r="J5" s="7"/>
    </row>
    <row r="6" spans="1:11" ht="15.75" x14ac:dyDescent="0.25">
      <c r="A6" s="13"/>
      <c r="B6" s="27" t="s">
        <v>36</v>
      </c>
      <c r="C6" s="45" t="s">
        <v>37</v>
      </c>
      <c r="D6" s="46" t="s">
        <v>50</v>
      </c>
      <c r="E6" s="47">
        <v>27.8</v>
      </c>
      <c r="F6" s="48">
        <v>302.89999999999998</v>
      </c>
      <c r="G6" s="47">
        <v>9.6999999999999993</v>
      </c>
      <c r="H6" s="47">
        <v>23.2</v>
      </c>
      <c r="I6" s="47">
        <v>13</v>
      </c>
      <c r="J6" s="7"/>
    </row>
    <row r="7" spans="1:11" ht="15.75" x14ac:dyDescent="0.25">
      <c r="A7" s="13"/>
      <c r="B7" s="27" t="s">
        <v>27</v>
      </c>
      <c r="C7" s="40" t="s">
        <v>28</v>
      </c>
      <c r="D7" s="41" t="s">
        <v>19</v>
      </c>
      <c r="E7" s="42">
        <v>9.39</v>
      </c>
      <c r="F7" s="49">
        <v>111</v>
      </c>
      <c r="G7" s="50">
        <v>0.7</v>
      </c>
      <c r="H7" s="50"/>
      <c r="I7" s="50">
        <v>27</v>
      </c>
      <c r="J7" s="7"/>
    </row>
    <row r="8" spans="1:11" ht="15.75" x14ac:dyDescent="0.25">
      <c r="A8" s="13"/>
      <c r="B8" s="27" t="s">
        <v>26</v>
      </c>
      <c r="C8" s="51" t="s">
        <v>38</v>
      </c>
      <c r="D8" s="46" t="s">
        <v>30</v>
      </c>
      <c r="E8" s="47">
        <v>2.93</v>
      </c>
      <c r="F8" s="48">
        <v>11.04</v>
      </c>
      <c r="G8" s="47">
        <v>0.31</v>
      </c>
      <c r="H8" s="47">
        <v>0.44</v>
      </c>
      <c r="I8" s="47">
        <v>1.47</v>
      </c>
      <c r="J8" s="7"/>
    </row>
    <row r="9" spans="1:11" ht="16.5" thickBot="1" x14ac:dyDescent="0.3">
      <c r="A9" s="13"/>
      <c r="B9" s="26"/>
      <c r="C9" s="51" t="s">
        <v>39</v>
      </c>
      <c r="D9" s="52">
        <v>20</v>
      </c>
      <c r="E9" s="53">
        <v>0.81</v>
      </c>
      <c r="F9" s="54">
        <v>46</v>
      </c>
      <c r="G9" s="55">
        <v>1.7</v>
      </c>
      <c r="H9" s="55">
        <v>0.3</v>
      </c>
      <c r="I9" s="55">
        <v>9</v>
      </c>
      <c r="J9" s="7"/>
    </row>
    <row r="10" spans="1:11" s="1" customFormat="1" ht="16.5" thickBot="1" x14ac:dyDescent="0.3">
      <c r="A10" s="14"/>
      <c r="B10" s="31"/>
      <c r="C10" s="56"/>
      <c r="D10" s="57"/>
      <c r="E10" s="58">
        <f>SUM(E5:E9)</f>
        <v>43.000000000000007</v>
      </c>
      <c r="F10" s="59">
        <f>SUM(F5:F9)</f>
        <v>507.18</v>
      </c>
      <c r="G10" s="60">
        <f>SUM(G5:G9)</f>
        <v>13.199999999999998</v>
      </c>
      <c r="H10" s="60">
        <f>SUM(H5:H9)</f>
        <v>25.89</v>
      </c>
      <c r="I10" s="61">
        <f>SUM(I5:I9)</f>
        <v>54.349999999999994</v>
      </c>
      <c r="J10" s="11"/>
      <c r="K10" s="17"/>
    </row>
    <row r="11" spans="1:11" s="1" customFormat="1" ht="47.25" x14ac:dyDescent="0.25">
      <c r="A11" s="12" t="s">
        <v>34</v>
      </c>
      <c r="B11" s="27" t="s">
        <v>26</v>
      </c>
      <c r="C11" s="51" t="s">
        <v>38</v>
      </c>
      <c r="D11" s="46" t="s">
        <v>30</v>
      </c>
      <c r="E11" s="47">
        <v>2.93</v>
      </c>
      <c r="F11" s="48">
        <v>11.04</v>
      </c>
      <c r="G11" s="47">
        <v>0.31</v>
      </c>
      <c r="H11" s="47">
        <v>0.44</v>
      </c>
      <c r="I11" s="47">
        <v>1.47</v>
      </c>
      <c r="J11" s="11"/>
    </row>
    <row r="12" spans="1:11" s="1" customFormat="1" ht="15.75" x14ac:dyDescent="0.25">
      <c r="A12" s="30"/>
      <c r="B12" s="28" t="s">
        <v>35</v>
      </c>
      <c r="C12" s="40" t="s">
        <v>3</v>
      </c>
      <c r="D12" s="41" t="s">
        <v>20</v>
      </c>
      <c r="E12" s="47">
        <v>2.0699999999999998</v>
      </c>
      <c r="F12" s="43">
        <v>36.24</v>
      </c>
      <c r="G12" s="44">
        <v>0.79</v>
      </c>
      <c r="H12" s="44">
        <v>1.95</v>
      </c>
      <c r="I12" s="44">
        <v>3.88</v>
      </c>
      <c r="J12" s="29"/>
    </row>
    <row r="13" spans="1:11" s="1" customFormat="1" ht="15.75" x14ac:dyDescent="0.25">
      <c r="A13" s="13"/>
      <c r="B13" s="27" t="s">
        <v>36</v>
      </c>
      <c r="C13" s="45" t="s">
        <v>37</v>
      </c>
      <c r="D13" s="46" t="s">
        <v>53</v>
      </c>
      <c r="E13" s="47">
        <v>29.08</v>
      </c>
      <c r="F13" s="48">
        <v>306.39999999999998</v>
      </c>
      <c r="G13" s="47">
        <v>9.84</v>
      </c>
      <c r="H13" s="47">
        <v>23.6</v>
      </c>
      <c r="I13" s="47">
        <v>13.26</v>
      </c>
      <c r="J13" s="11"/>
    </row>
    <row r="14" spans="1:11" s="1" customFormat="1" ht="15.75" x14ac:dyDescent="0.25">
      <c r="A14" s="13"/>
      <c r="B14" s="27" t="s">
        <v>27</v>
      </c>
      <c r="C14" s="40" t="s">
        <v>28</v>
      </c>
      <c r="D14" s="41" t="s">
        <v>19</v>
      </c>
      <c r="E14" s="42">
        <v>9.39</v>
      </c>
      <c r="F14" s="49">
        <v>111</v>
      </c>
      <c r="G14" s="50">
        <v>0.7</v>
      </c>
      <c r="H14" s="50"/>
      <c r="I14" s="50">
        <v>27</v>
      </c>
      <c r="J14" s="11"/>
    </row>
    <row r="15" spans="1:11" s="1" customFormat="1" ht="15.75" x14ac:dyDescent="0.25">
      <c r="A15" s="13"/>
      <c r="B15" s="27"/>
      <c r="C15" s="51" t="s">
        <v>39</v>
      </c>
      <c r="D15" s="52">
        <v>20</v>
      </c>
      <c r="E15" s="53">
        <v>0.81</v>
      </c>
      <c r="F15" s="54">
        <v>46</v>
      </c>
      <c r="G15" s="55">
        <v>1.7</v>
      </c>
      <c r="H15" s="55">
        <v>0.3</v>
      </c>
      <c r="I15" s="55">
        <v>9</v>
      </c>
      <c r="J15" s="11"/>
    </row>
    <row r="16" spans="1:11" s="1" customFormat="1" ht="16.5" thickBot="1" x14ac:dyDescent="0.3">
      <c r="A16" s="25"/>
      <c r="B16" s="26"/>
      <c r="C16" s="62"/>
      <c r="D16" s="63"/>
      <c r="E16" s="64"/>
      <c r="F16" s="65"/>
      <c r="G16" s="66"/>
      <c r="H16" s="66"/>
      <c r="I16" s="66"/>
      <c r="J16" s="11"/>
    </row>
    <row r="17" spans="1:10" ht="16.5" thickBot="1" x14ac:dyDescent="0.3">
      <c r="A17" s="13"/>
      <c r="B17" s="31"/>
      <c r="C17" s="67"/>
      <c r="D17" s="57"/>
      <c r="E17" s="58">
        <f>SUM(E11:E16)</f>
        <v>44.28</v>
      </c>
      <c r="F17" s="68">
        <f>F11+F12+F13+F14+F15</f>
        <v>510.67999999999995</v>
      </c>
      <c r="G17" s="68">
        <f>G11+G12+G13+G14+G15</f>
        <v>13.339999999999998</v>
      </c>
      <c r="H17" s="68">
        <f>H11+H12+H13+H14+H15</f>
        <v>26.290000000000003</v>
      </c>
      <c r="I17" s="68">
        <f>I11+I12+I13+I14+I15</f>
        <v>54.61</v>
      </c>
      <c r="J17" s="7"/>
    </row>
    <row r="18" spans="1:10" ht="27" customHeight="1" x14ac:dyDescent="0.2">
      <c r="A18" s="39" t="s">
        <v>21</v>
      </c>
      <c r="B18" s="34" t="s">
        <v>40</v>
      </c>
      <c r="C18" s="69" t="s">
        <v>55</v>
      </c>
      <c r="D18" s="70" t="s">
        <v>25</v>
      </c>
      <c r="E18" s="69">
        <v>2.92</v>
      </c>
      <c r="F18" s="43">
        <v>117</v>
      </c>
      <c r="G18" s="69">
        <v>2.39</v>
      </c>
      <c r="H18" s="69">
        <v>5.08</v>
      </c>
      <c r="I18" s="69">
        <v>13</v>
      </c>
      <c r="J18" s="2"/>
    </row>
    <row r="19" spans="1:10" ht="12.75" customHeight="1" x14ac:dyDescent="0.2">
      <c r="A19" s="15"/>
      <c r="B19" s="32" t="s">
        <v>41</v>
      </c>
      <c r="C19" s="71" t="s">
        <v>42</v>
      </c>
      <c r="D19" s="72" t="s">
        <v>20</v>
      </c>
      <c r="E19" s="71">
        <v>22.7</v>
      </c>
      <c r="F19" s="43">
        <v>105.84</v>
      </c>
      <c r="G19" s="44">
        <v>10.92</v>
      </c>
      <c r="H19" s="44">
        <v>5.88</v>
      </c>
      <c r="I19" s="44">
        <v>2.31</v>
      </c>
      <c r="J19" s="2"/>
    </row>
    <row r="20" spans="1:10" ht="12.75" customHeight="1" x14ac:dyDescent="0.2">
      <c r="A20" s="15"/>
      <c r="B20" s="32" t="s">
        <v>43</v>
      </c>
      <c r="C20" s="71" t="s">
        <v>1</v>
      </c>
      <c r="D20" s="72" t="s">
        <v>54</v>
      </c>
      <c r="E20" s="71">
        <v>4.93</v>
      </c>
      <c r="F20" s="43">
        <v>167.76</v>
      </c>
      <c r="G20" s="44">
        <v>2.92</v>
      </c>
      <c r="H20" s="44">
        <v>4.3</v>
      </c>
      <c r="I20" s="44">
        <v>29.35</v>
      </c>
      <c r="J20" s="2"/>
    </row>
    <row r="21" spans="1:10" ht="12.75" customHeight="1" x14ac:dyDescent="0.2">
      <c r="A21" s="15"/>
      <c r="B21" s="32" t="s">
        <v>44</v>
      </c>
      <c r="C21" s="71" t="s">
        <v>45</v>
      </c>
      <c r="D21" s="72" t="s">
        <v>19</v>
      </c>
      <c r="E21" s="47">
        <v>5.45</v>
      </c>
      <c r="F21" s="48">
        <v>118</v>
      </c>
      <c r="G21" s="73"/>
      <c r="H21" s="73"/>
      <c r="I21" s="73">
        <v>36</v>
      </c>
      <c r="J21" s="2"/>
    </row>
    <row r="22" spans="1:10" ht="12.75" customHeight="1" x14ac:dyDescent="0.2">
      <c r="A22" s="15"/>
      <c r="B22" s="34"/>
      <c r="C22" s="53" t="s">
        <v>46</v>
      </c>
      <c r="D22" s="74" t="s">
        <v>47</v>
      </c>
      <c r="E22" s="53">
        <v>5.6</v>
      </c>
      <c r="F22" s="75">
        <v>122.5</v>
      </c>
      <c r="G22" s="76">
        <v>1.75</v>
      </c>
      <c r="H22" s="76">
        <v>2.1</v>
      </c>
      <c r="I22" s="76">
        <v>24.15</v>
      </c>
      <c r="J22" s="2"/>
    </row>
    <row r="23" spans="1:10" ht="12.75" customHeight="1" x14ac:dyDescent="0.2">
      <c r="A23" s="15"/>
      <c r="B23" s="28"/>
      <c r="C23" s="62" t="s">
        <v>2</v>
      </c>
      <c r="D23" s="52">
        <v>20</v>
      </c>
      <c r="E23" s="53">
        <v>1.31</v>
      </c>
      <c r="F23" s="54">
        <v>56</v>
      </c>
      <c r="G23" s="55">
        <v>1.6</v>
      </c>
      <c r="H23" s="55">
        <v>0.6</v>
      </c>
      <c r="I23" s="55">
        <v>10.8</v>
      </c>
      <c r="J23" s="2"/>
    </row>
    <row r="24" spans="1:10" ht="12.75" customHeight="1" thickBot="1" x14ac:dyDescent="0.25">
      <c r="A24" s="15"/>
      <c r="B24" s="35"/>
      <c r="C24" s="51" t="s">
        <v>39</v>
      </c>
      <c r="D24" s="52">
        <v>20</v>
      </c>
      <c r="E24" s="53">
        <v>0.81</v>
      </c>
      <c r="F24" s="54">
        <v>46</v>
      </c>
      <c r="G24" s="55">
        <v>1.7</v>
      </c>
      <c r="H24" s="55">
        <v>0.3</v>
      </c>
      <c r="I24" s="55">
        <v>9</v>
      </c>
      <c r="J24" s="2"/>
    </row>
    <row r="25" spans="1:10" s="1" customFormat="1" ht="13.5" customHeight="1" thickBot="1" x14ac:dyDescent="0.25">
      <c r="A25" s="15"/>
      <c r="B25" s="36"/>
      <c r="C25" s="77"/>
      <c r="D25" s="78"/>
      <c r="E25" s="58">
        <f>SUM(E18:E24)</f>
        <v>43.720000000000006</v>
      </c>
      <c r="F25" s="79">
        <f>SUM(F18:F24)</f>
        <v>733.1</v>
      </c>
      <c r="G25" s="80">
        <f>SUM(G18:G24)</f>
        <v>21.28</v>
      </c>
      <c r="H25" s="80">
        <f>SUM(H18:H24)</f>
        <v>18.260000000000005</v>
      </c>
      <c r="I25" s="81">
        <f>SUM(I18:I24)</f>
        <v>124.61</v>
      </c>
    </row>
    <row r="26" spans="1:10" s="1" customFormat="1" ht="13.5" customHeight="1" thickBot="1" x14ac:dyDescent="0.25">
      <c r="A26" s="15"/>
      <c r="B26" s="36"/>
      <c r="C26" s="77"/>
      <c r="D26" s="78"/>
      <c r="E26" s="58">
        <f>E17+E25</f>
        <v>88</v>
      </c>
      <c r="F26" s="79"/>
      <c r="G26" s="80"/>
      <c r="H26" s="80"/>
      <c r="I26" s="81"/>
    </row>
    <row r="27" spans="1:10" ht="15" customHeight="1" x14ac:dyDescent="0.2">
      <c r="A27" s="98" t="s">
        <v>22</v>
      </c>
      <c r="B27" s="34" t="s">
        <v>40</v>
      </c>
      <c r="C27" s="69" t="s">
        <v>55</v>
      </c>
      <c r="D27" s="70" t="s">
        <v>25</v>
      </c>
      <c r="E27" s="69">
        <v>2.92</v>
      </c>
      <c r="F27" s="43">
        <v>117</v>
      </c>
      <c r="G27" s="69">
        <v>2.39</v>
      </c>
      <c r="H27" s="69">
        <v>5.08</v>
      </c>
      <c r="I27" s="69">
        <v>13</v>
      </c>
    </row>
    <row r="28" spans="1:10" ht="15" x14ac:dyDescent="0.2">
      <c r="A28" s="99"/>
      <c r="B28" s="32" t="s">
        <v>41</v>
      </c>
      <c r="C28" s="71" t="s">
        <v>42</v>
      </c>
      <c r="D28" s="72" t="s">
        <v>47</v>
      </c>
      <c r="E28" s="71">
        <v>15.89</v>
      </c>
      <c r="F28" s="43">
        <v>74.09</v>
      </c>
      <c r="G28" s="44">
        <v>7.6</v>
      </c>
      <c r="H28" s="44">
        <v>4.12</v>
      </c>
      <c r="I28" s="44">
        <v>1.62</v>
      </c>
    </row>
    <row r="29" spans="1:10" ht="15" x14ac:dyDescent="0.2">
      <c r="A29" s="99"/>
      <c r="B29" s="32" t="s">
        <v>43</v>
      </c>
      <c r="C29" s="71" t="s">
        <v>1</v>
      </c>
      <c r="D29" s="72" t="s">
        <v>52</v>
      </c>
      <c r="E29" s="71">
        <v>4.63</v>
      </c>
      <c r="F29" s="43">
        <v>167.76</v>
      </c>
      <c r="G29" s="44">
        <v>2.92</v>
      </c>
      <c r="H29" s="44">
        <v>4.3</v>
      </c>
      <c r="I29" s="44">
        <v>29.35</v>
      </c>
    </row>
    <row r="30" spans="1:10" ht="15" x14ac:dyDescent="0.2">
      <c r="A30" s="99"/>
      <c r="B30" s="32" t="s">
        <v>44</v>
      </c>
      <c r="C30" s="71" t="s">
        <v>45</v>
      </c>
      <c r="D30" s="72" t="s">
        <v>19</v>
      </c>
      <c r="E30" s="47">
        <v>5.45</v>
      </c>
      <c r="F30" s="48">
        <v>118</v>
      </c>
      <c r="G30" s="73"/>
      <c r="H30" s="73"/>
      <c r="I30" s="73">
        <v>36</v>
      </c>
    </row>
    <row r="31" spans="1:10" ht="15" x14ac:dyDescent="0.2">
      <c r="A31" s="99"/>
      <c r="B31" s="34"/>
      <c r="C31" s="62" t="s">
        <v>2</v>
      </c>
      <c r="D31" s="52">
        <v>20</v>
      </c>
      <c r="E31" s="53">
        <v>1.31</v>
      </c>
      <c r="F31" s="54">
        <v>56</v>
      </c>
      <c r="G31" s="55">
        <v>1.6</v>
      </c>
      <c r="H31" s="55">
        <v>0.6</v>
      </c>
      <c r="I31" s="55">
        <v>10.8</v>
      </c>
    </row>
    <row r="32" spans="1:10" ht="15.75" thickBot="1" x14ac:dyDescent="0.25">
      <c r="A32" s="100"/>
      <c r="B32" s="28"/>
      <c r="C32" s="51" t="s">
        <v>39</v>
      </c>
      <c r="D32" s="52">
        <v>20</v>
      </c>
      <c r="E32" s="53">
        <v>0.81</v>
      </c>
      <c r="F32" s="54">
        <v>46</v>
      </c>
      <c r="G32" s="55">
        <v>1.7</v>
      </c>
      <c r="H32" s="55">
        <v>0.3</v>
      </c>
      <c r="I32" s="55">
        <v>9</v>
      </c>
    </row>
    <row r="33" spans="1:16" ht="15.75" thickBot="1" x14ac:dyDescent="0.25">
      <c r="A33" s="16"/>
      <c r="B33" s="36"/>
      <c r="C33" s="82"/>
      <c r="D33" s="83"/>
      <c r="E33" s="80">
        <f>SUM(E27:E32)</f>
        <v>31.009999999999998</v>
      </c>
      <c r="F33" s="79">
        <f>SUM(F28:F32)</f>
        <v>461.85</v>
      </c>
      <c r="G33" s="80">
        <f>SUM(G28:G32)</f>
        <v>13.819999999999999</v>
      </c>
      <c r="H33" s="80">
        <f>SUM(H28:H32)</f>
        <v>9.32</v>
      </c>
      <c r="I33" s="81">
        <f>SUM(I28:I32)</f>
        <v>86.77</v>
      </c>
    </row>
    <row r="34" spans="1:16" ht="15" customHeight="1" x14ac:dyDescent="0.2">
      <c r="A34" s="94" t="s">
        <v>23</v>
      </c>
      <c r="B34" s="33"/>
      <c r="C34" s="44" t="s">
        <v>48</v>
      </c>
      <c r="D34" s="84" t="s">
        <v>51</v>
      </c>
      <c r="E34" s="44">
        <v>2.5499999999999998</v>
      </c>
      <c r="F34" s="48">
        <v>53.35</v>
      </c>
      <c r="G34" s="47">
        <v>0.68</v>
      </c>
      <c r="H34" s="47">
        <v>2.56</v>
      </c>
      <c r="I34" s="47">
        <v>6.88</v>
      </c>
    </row>
    <row r="35" spans="1:16" ht="15.75" thickBot="1" x14ac:dyDescent="0.25">
      <c r="A35" s="95"/>
      <c r="B35" s="26" t="s">
        <v>18</v>
      </c>
      <c r="C35" s="62" t="s">
        <v>0</v>
      </c>
      <c r="D35" s="85" t="s">
        <v>5</v>
      </c>
      <c r="E35" s="86">
        <v>1.44</v>
      </c>
      <c r="F35" s="65">
        <v>60</v>
      </c>
      <c r="G35" s="66">
        <v>7.0000000000000007E-2</v>
      </c>
      <c r="H35" s="66">
        <v>0.02</v>
      </c>
      <c r="I35" s="66">
        <v>15</v>
      </c>
    </row>
    <row r="36" spans="1:16" ht="15.75" thickBot="1" x14ac:dyDescent="0.25">
      <c r="A36" s="95"/>
      <c r="B36" s="36"/>
      <c r="C36" s="82"/>
      <c r="D36" s="83"/>
      <c r="E36" s="82">
        <f>SUM(E34:E35)</f>
        <v>3.9899999999999998</v>
      </c>
      <c r="F36" s="87">
        <f>F34+F35</f>
        <v>113.35</v>
      </c>
      <c r="G36" s="87">
        <f>G34+G35</f>
        <v>0.75</v>
      </c>
      <c r="H36" s="87">
        <f>H34+H35</f>
        <v>2.58</v>
      </c>
      <c r="I36" s="88">
        <f>I34+I35</f>
        <v>21.88</v>
      </c>
    </row>
    <row r="37" spans="1:16" ht="15.75" thickBot="1" x14ac:dyDescent="0.25">
      <c r="A37" s="96"/>
      <c r="B37" s="36"/>
      <c r="C37" s="82"/>
      <c r="D37" s="83"/>
      <c r="E37" s="82">
        <f>E33+E36</f>
        <v>35</v>
      </c>
      <c r="F37" s="89"/>
      <c r="G37" s="82"/>
      <c r="H37" s="82"/>
      <c r="I37" s="90"/>
    </row>
    <row r="38" spans="1:16" ht="15" x14ac:dyDescent="0.2">
      <c r="A38" s="97" t="s">
        <v>24</v>
      </c>
      <c r="B38" s="34" t="s">
        <v>31</v>
      </c>
      <c r="C38" s="69" t="s">
        <v>4</v>
      </c>
      <c r="D38" s="70" t="s">
        <v>29</v>
      </c>
      <c r="E38" s="69">
        <v>7.48</v>
      </c>
      <c r="F38" s="43">
        <v>304</v>
      </c>
      <c r="G38" s="69">
        <v>5.5</v>
      </c>
      <c r="H38" s="69">
        <v>4.99</v>
      </c>
      <c r="I38" s="69">
        <v>59.23</v>
      </c>
      <c r="J38" s="2"/>
      <c r="K38" s="2"/>
      <c r="L38" s="2"/>
      <c r="M38" s="2"/>
      <c r="N38" s="2"/>
      <c r="O38" s="2"/>
      <c r="P38" s="2"/>
    </row>
    <row r="39" spans="1:16" ht="15" x14ac:dyDescent="0.2">
      <c r="A39" s="97"/>
      <c r="B39" s="32" t="s">
        <v>49</v>
      </c>
      <c r="C39" s="71" t="s">
        <v>32</v>
      </c>
      <c r="D39" s="72" t="s">
        <v>29</v>
      </c>
      <c r="E39" s="71">
        <v>20.34</v>
      </c>
      <c r="F39" s="43">
        <v>295</v>
      </c>
      <c r="G39" s="44">
        <v>10.09</v>
      </c>
      <c r="H39" s="44">
        <v>11.1</v>
      </c>
      <c r="I39" s="44">
        <v>28.6</v>
      </c>
      <c r="J39" s="2"/>
      <c r="K39" s="2"/>
      <c r="L39" s="2"/>
      <c r="M39" s="2"/>
      <c r="N39" s="2"/>
      <c r="O39" s="2"/>
      <c r="P39" s="2"/>
    </row>
    <row r="40" spans="1:16" ht="15" x14ac:dyDescent="0.2">
      <c r="A40" s="97"/>
      <c r="B40" s="32" t="s">
        <v>18</v>
      </c>
      <c r="C40" s="71" t="s">
        <v>0</v>
      </c>
      <c r="D40" s="41" t="s">
        <v>5</v>
      </c>
      <c r="E40" s="42">
        <v>1.45</v>
      </c>
      <c r="F40" s="49">
        <v>60</v>
      </c>
      <c r="G40" s="50">
        <v>7.0000000000000007E-2</v>
      </c>
      <c r="H40" s="50">
        <v>0.02</v>
      </c>
      <c r="I40" s="50">
        <v>15</v>
      </c>
      <c r="J40" s="2"/>
      <c r="K40" s="2"/>
      <c r="L40" s="2"/>
      <c r="M40" s="2"/>
      <c r="N40" s="2"/>
      <c r="O40" s="2"/>
      <c r="P40" s="2"/>
    </row>
    <row r="42" spans="1:16" x14ac:dyDescent="0.2">
      <c r="A42" s="37"/>
      <c r="B42" s="37"/>
    </row>
    <row r="43" spans="1:16" ht="15.75" x14ac:dyDescent="0.25">
      <c r="A43" s="38"/>
      <c r="B43" s="37"/>
      <c r="C43" s="18"/>
      <c r="D43" s="19"/>
    </row>
    <row r="44" spans="1:16" ht="15.75" x14ac:dyDescent="0.25">
      <c r="A44" s="38"/>
      <c r="B44" s="38"/>
      <c r="C44" s="18"/>
      <c r="D44" s="19"/>
      <c r="E44" s="18"/>
      <c r="F44" s="18"/>
    </row>
    <row r="45" spans="1:16" ht="15.75" x14ac:dyDescent="0.25">
      <c r="A45" s="38"/>
      <c r="B45" s="38"/>
      <c r="C45" s="18"/>
      <c r="D45" s="19"/>
      <c r="E45" s="18"/>
      <c r="F45" s="18"/>
    </row>
  </sheetData>
  <mergeCells count="4">
    <mergeCell ref="B2:C2"/>
    <mergeCell ref="A34:A37"/>
    <mergeCell ref="A38:A40"/>
    <mergeCell ref="A27:A32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2021-11-08T12:23:32Z</cp:lastPrinted>
  <dcterms:created xsi:type="dcterms:W3CDTF">1996-10-08T23:32:33Z</dcterms:created>
  <dcterms:modified xsi:type="dcterms:W3CDTF">2022-06-01T05:47:28Z</dcterms:modified>
</cp:coreProperties>
</file>