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1DC1EEA9-F40C-4199-8DFF-12B5E2C7E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J33" i="1"/>
  <c r="I33" i="1"/>
  <c r="G33" i="1"/>
  <c r="F77" i="1"/>
  <c r="G77" i="1"/>
  <c r="H77" i="1"/>
  <c r="I77" i="1"/>
  <c r="J77" i="1"/>
  <c r="F50" i="1"/>
  <c r="F51" i="1" s="1"/>
  <c r="F46" i="1"/>
  <c r="G46" i="1"/>
  <c r="H46" i="1"/>
  <c r="I46" i="1"/>
  <c r="J46" i="1"/>
  <c r="F38" i="1"/>
  <c r="F47" i="1" s="1"/>
  <c r="F15" i="1"/>
  <c r="F19" i="1"/>
  <c r="H33" i="1"/>
  <c r="J70" i="1"/>
  <c r="I70" i="1"/>
  <c r="H70" i="1"/>
  <c r="G70" i="1"/>
  <c r="F70" i="1"/>
  <c r="F61" i="1"/>
  <c r="J58" i="1"/>
  <c r="I58" i="1"/>
  <c r="H58" i="1"/>
  <c r="G58" i="1"/>
  <c r="F58" i="1"/>
  <c r="J38" i="1"/>
  <c r="I38" i="1"/>
  <c r="H38" i="1"/>
  <c r="G38" i="1"/>
  <c r="J27" i="1"/>
  <c r="I27" i="1"/>
  <c r="H27" i="1"/>
  <c r="G27" i="1"/>
  <c r="F27" i="1"/>
  <c r="F34" i="1"/>
  <c r="J11" i="1"/>
  <c r="I11" i="1"/>
  <c r="H11" i="1"/>
  <c r="J15" i="1"/>
  <c r="I15" i="1"/>
  <c r="H15" i="1"/>
  <c r="J19" i="1"/>
  <c r="I19" i="1"/>
  <c r="H19" i="1"/>
  <c r="G19" i="1"/>
  <c r="G15" i="1"/>
  <c r="G11" i="1"/>
  <c r="F11" i="1"/>
  <c r="F62" i="1"/>
</calcChain>
</file>

<file path=xl/sharedStrings.xml><?xml version="1.0" encoding="utf-8"?>
<sst xmlns="http://schemas.openxmlformats.org/spreadsheetml/2006/main" count="191" uniqueCount="81">
  <si>
    <t>Бутерброд с сыром</t>
  </si>
  <si>
    <t>Кофейный напиток</t>
  </si>
  <si>
    <t>Чай с сахаром</t>
  </si>
  <si>
    <t>Батон</t>
  </si>
  <si>
    <t>Хлеб ржано-пшеничный</t>
  </si>
  <si>
    <t>200/15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</si>
  <si>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</si>
  <si>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</si>
  <si>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</si>
  <si>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</si>
  <si>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</si>
  <si>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</si>
  <si>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</si>
  <si>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</si>
  <si>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</si>
  <si>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</si>
  <si>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</si>
  <si>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</si>
  <si>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</si>
  <si>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</si>
  <si>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</si>
  <si>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</si>
  <si>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</si>
  <si>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250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</si>
  <si>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</si>
  <si>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</si>
  <si>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</si>
  <si>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</si>
  <si>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</si>
  <si>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</si>
  <si>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</si>
  <si>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</si>
  <si>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</si>
  <si>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</si>
  <si>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</si>
  <si>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</si>
  <si>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</si>
  <si>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Булочка Дорожная</t>
  </si>
  <si>
    <t>770-2004</t>
  </si>
  <si>
    <t>174-2015</t>
  </si>
  <si>
    <t>3-2015</t>
  </si>
  <si>
    <t>Каша вязкая пшенная</t>
  </si>
  <si>
    <t>200/10</t>
  </si>
  <si>
    <t>10</t>
  </si>
  <si>
    <t>306-2015</t>
  </si>
  <si>
    <t>Щи из свежей капусты</t>
  </si>
  <si>
    <t>88-2015</t>
  </si>
  <si>
    <t>Макароны отварные с маслом</t>
  </si>
  <si>
    <t>203-2015</t>
  </si>
  <si>
    <t>Компот из кураги</t>
  </si>
  <si>
    <t>348-2015</t>
  </si>
  <si>
    <t>Полдник ОВЗ и инвалиды 5-11</t>
  </si>
  <si>
    <t>Булочка Осенняя</t>
  </si>
  <si>
    <t>778-2004</t>
  </si>
  <si>
    <t>60</t>
  </si>
  <si>
    <t>16,25</t>
  </si>
  <si>
    <t>379-2015</t>
  </si>
  <si>
    <t>Яблоко</t>
  </si>
  <si>
    <t>166</t>
  </si>
  <si>
    <t>268-2015</t>
  </si>
  <si>
    <t>Котлета из свинины</t>
  </si>
  <si>
    <t>Биойогурт</t>
  </si>
  <si>
    <t>Завтрак и обед компенсационно</t>
  </si>
  <si>
    <t>413-2015</t>
  </si>
  <si>
    <t>100</t>
  </si>
  <si>
    <t>20/5/20</t>
  </si>
  <si>
    <t>Пряник</t>
  </si>
  <si>
    <t>99/2</t>
  </si>
  <si>
    <t>13</t>
  </si>
  <si>
    <t>7/5/20</t>
  </si>
  <si>
    <t>120/5</t>
  </si>
  <si>
    <t>172</t>
  </si>
  <si>
    <t>45</t>
  </si>
  <si>
    <t>120/3</t>
  </si>
  <si>
    <t>150</t>
  </si>
  <si>
    <t>109/4</t>
  </si>
  <si>
    <t>85</t>
  </si>
  <si>
    <t>122/4</t>
  </si>
  <si>
    <t>118/5</t>
  </si>
  <si>
    <t>Кукуруза сахарн. отварная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</si>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</sst>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5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17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1" xfId="0" applyFont="1" applyBorder="1"/>
    <xf numFmtId="0" fontId="9" fillId="0" borderId="3" xfId="0" applyNumberFormat="1" applyFont="1" applyFill="1" applyBorder="1" applyAlignment="1" applyProtection="1">
      <alignment vertical="top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</xf>
    <xf numFmtId="49" fontId="6" fillId="0" borderId="9" xfId="0" applyNumberFormat="1" applyFont="1" applyFill="1" applyBorder="1" applyAlignment="1" applyProtection="1">
      <alignment horizontal="center" vertical="top" wrapText="1"/>
    </xf>
    <xf numFmtId="49" fontId="6" fillId="0" borderId="10" xfId="0" applyNumberFormat="1" applyFont="1" applyFill="1" applyBorder="1" applyAlignment="1" applyProtection="1">
      <alignment vertical="top" wrapText="1"/>
    </xf>
    <xf numFmtId="49" fontId="6" fillId="0" borderId="3" xfId="0" applyNumberFormat="1" applyFont="1" applyFill="1" applyBorder="1" applyAlignment="1" applyProtection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0" fillId="0" borderId="11" xfId="0" applyBorder="1"/>
    <xf numFmtId="0" fontId="0" fillId="0" borderId="12" xfId="0" applyBorder="1"/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45" applyFont="1" applyBorder="1" applyAlignment="1"/>
    <xf numFmtId="0" fontId="5" fillId="0" borderId="0" xfId="2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6" fillId="0" borderId="16" xfId="0" applyFont="1" applyBorder="1"/>
    <xf numFmtId="0" fontId="0" fillId="0" borderId="0" xfId="0" applyAlignment="1"/>
    <xf numFmtId="0" fontId="10" fillId="2" borderId="2" xfId="0" applyFont="1" applyFill="1" applyBorder="1" applyAlignment="1">
      <alignment horizontal="right"/>
    </xf>
    <xf numFmtId="49" fontId="10" fillId="2" borderId="2" xfId="0" applyNumberFormat="1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8" xfId="0" applyFont="1" applyFill="1" applyBorder="1" applyAlignment="1" applyProtection="1">
      <alignment horizontal="right"/>
      <protection locked="0"/>
    </xf>
    <xf numFmtId="0" fontId="10" fillId="2" borderId="16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  <protection locked="0"/>
    </xf>
    <xf numFmtId="49" fontId="10" fillId="2" borderId="16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right" vertical="top"/>
    </xf>
    <xf numFmtId="0" fontId="10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6" xfId="0" applyNumberFormat="1" applyFont="1" applyFill="1" applyBorder="1" applyAlignment="1" applyProtection="1">
      <alignment horizontal="right" vertical="top"/>
    </xf>
    <xf numFmtId="0" fontId="10" fillId="0" borderId="16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7" xfId="0" applyNumberFormat="1" applyFont="1" applyFill="1" applyBorder="1" applyAlignment="1" applyProtection="1">
      <alignment horizontal="right" vertical="top"/>
    </xf>
    <xf numFmtId="0" fontId="10" fillId="0" borderId="17" xfId="0" applyFont="1" applyBorder="1" applyAlignment="1">
      <alignment horizontal="right"/>
    </xf>
    <xf numFmtId="0" fontId="10" fillId="0" borderId="12" xfId="0" applyNumberFormat="1" applyFont="1" applyFill="1" applyBorder="1" applyAlignment="1" applyProtection="1">
      <alignment horizontal="right" vertical="top"/>
    </xf>
    <xf numFmtId="0" fontId="10" fillId="0" borderId="18" xfId="0" applyNumberFormat="1" applyFont="1" applyFill="1" applyBorder="1" applyAlignment="1" applyProtection="1">
      <alignment horizontal="right" vertical="top"/>
    </xf>
    <xf numFmtId="0" fontId="10" fillId="2" borderId="16" xfId="0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2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23" xfId="0" applyNumberFormat="1" applyFont="1" applyFill="1" applyBorder="1" applyAlignment="1" applyProtection="1">
      <alignment horizontal="right"/>
      <protection locked="0"/>
    </xf>
    <xf numFmtId="164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24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8" xfId="123" applyFont="1" applyBorder="1" applyAlignment="1">
      <alignment horizontal="right"/>
    </xf>
    <xf numFmtId="0" fontId="7" fillId="0" borderId="23" xfId="123" applyFont="1" applyBorder="1" applyAlignment="1">
      <alignment horizontal="right"/>
    </xf>
    <xf numFmtId="0" fontId="7" fillId="0" borderId="24" xfId="123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2" fontId="7" fillId="0" borderId="18" xfId="177" applyNumberFormat="1" applyFont="1" applyBorder="1" applyAlignment="1">
      <alignment horizontal="right"/>
    </xf>
    <xf numFmtId="0" fontId="7" fillId="0" borderId="23" xfId="177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49" fontId="9" fillId="2" borderId="2" xfId="0" applyNumberFormat="1" applyFont="1" applyFill="1" applyBorder="1" applyAlignment="1" applyProtection="1">
      <alignment horizontal="right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49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>
      <alignment horizontal="right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164" fontId="9" fillId="2" borderId="11" xfId="0" applyNumberFormat="1" applyFont="1" applyFill="1" applyBorder="1" applyAlignment="1" applyProtection="1">
      <alignment horizontal="right"/>
      <protection locked="0"/>
    </xf>
    <xf numFmtId="0" fontId="9" fillId="0" borderId="1" xfId="2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0" borderId="1" xfId="159" applyFont="1" applyBorder="1" applyAlignment="1">
      <alignment horizontal="right"/>
    </xf>
    <xf numFmtId="0" fontId="9" fillId="2" borderId="17" xfId="0" applyFont="1" applyFill="1" applyBorder="1" applyAlignment="1" applyProtection="1">
      <alignment horizontal="right"/>
      <protection locked="0"/>
    </xf>
    <xf numFmtId="49" fontId="9" fillId="2" borderId="17" xfId="0" applyNumberFormat="1" applyFont="1" applyFill="1" applyBorder="1" applyAlignment="1" applyProtection="1">
      <alignment horizontal="right"/>
      <protection locked="0"/>
    </xf>
    <xf numFmtId="2" fontId="9" fillId="2" borderId="17" xfId="0" applyNumberFormat="1" applyFont="1" applyFill="1" applyBorder="1" applyAlignment="1" applyProtection="1">
      <alignment horizontal="right"/>
      <protection locked="0"/>
    </xf>
    <xf numFmtId="1" fontId="9" fillId="2" borderId="9" xfId="0" applyNumberFormat="1" applyFont="1" applyFill="1" applyBorder="1" applyAlignment="1" applyProtection="1">
      <alignment horizontal="right"/>
      <protection locked="0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164" fontId="9" fillId="2" borderId="9" xfId="0" applyNumberFormat="1" applyFont="1" applyFill="1" applyBorder="1" applyAlignment="1" applyProtection="1">
      <alignment horizontal="right"/>
      <protection locked="0"/>
    </xf>
    <xf numFmtId="164" fontId="9" fillId="2" borderId="17" xfId="0" applyNumberFormat="1" applyFont="1" applyFill="1" applyBorder="1" applyAlignment="1" applyProtection="1">
      <alignment horizontal="right"/>
      <protection locked="0"/>
    </xf>
    <xf numFmtId="1" fontId="9" fillId="2" borderId="17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right" wrapText="1"/>
      <protection locked="0"/>
    </xf>
    <xf numFmtId="49" fontId="9" fillId="2" borderId="18" xfId="0" applyNumberFormat="1" applyFont="1" applyFill="1" applyBorder="1" applyAlignment="1" applyProtection="1">
      <alignment horizontal="right"/>
      <protection locked="0"/>
    </xf>
    <xf numFmtId="0" fontId="9" fillId="2" borderId="16" xfId="0" applyFont="1" applyFill="1" applyBorder="1" applyAlignment="1">
      <alignment horizontal="right"/>
    </xf>
    <xf numFmtId="49" fontId="9" fillId="2" borderId="16" xfId="0" applyNumberFormat="1" applyFont="1" applyFill="1" applyBorder="1" applyAlignment="1" applyProtection="1">
      <alignment horizontal="right"/>
      <protection locked="0"/>
    </xf>
    <xf numFmtId="2" fontId="9" fillId="2" borderId="16" xfId="0" applyNumberFormat="1" applyFont="1" applyFill="1" applyBorder="1" applyAlignment="1" applyProtection="1">
      <alignment horizontal="right"/>
      <protection locked="0"/>
    </xf>
    <xf numFmtId="1" fontId="9" fillId="2" borderId="3" xfId="0" applyNumberFormat="1" applyFont="1" applyFill="1" applyBorder="1" applyAlignment="1" applyProtection="1">
      <alignment horizontal="right"/>
      <protection locked="0"/>
    </xf>
    <xf numFmtId="164" fontId="9" fillId="2" borderId="16" xfId="0" applyNumberFormat="1" applyFont="1" applyFill="1" applyBorder="1" applyAlignment="1" applyProtection="1">
      <alignment horizontal="right"/>
      <protection locked="0"/>
    </xf>
    <xf numFmtId="0" fontId="9" fillId="0" borderId="17" xfId="0" applyNumberFormat="1" applyFont="1" applyFill="1" applyBorder="1" applyAlignment="1" applyProtection="1">
      <alignment horizontal="right" vertical="top"/>
    </xf>
    <xf numFmtId="49" fontId="9" fillId="0" borderId="17" xfId="0" applyNumberFormat="1" applyFont="1" applyFill="1" applyBorder="1" applyAlignment="1" applyProtection="1">
      <alignment horizontal="right" vertical="top"/>
    </xf>
    <xf numFmtId="0" fontId="9" fillId="0" borderId="9" xfId="0" applyNumberFormat="1" applyFont="1" applyFill="1" applyBorder="1" applyAlignment="1" applyProtection="1">
      <alignment horizontal="right" vertical="top"/>
    </xf>
    <xf numFmtId="0" fontId="9" fillId="0" borderId="17" xfId="45" applyNumberFormat="1" applyFont="1" applyFill="1" applyBorder="1" applyAlignment="1" applyProtection="1">
      <alignment horizontal="right" vertical="top"/>
    </xf>
    <xf numFmtId="0" fontId="9" fillId="0" borderId="16" xfId="0" applyFont="1" applyBorder="1" applyAlignment="1">
      <alignment horizontal="right"/>
    </xf>
    <xf numFmtId="49" fontId="9" fillId="0" borderId="16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" xfId="0" applyNumberFormat="1" applyFont="1" applyFill="1" applyBorder="1" applyAlignment="1" applyProtection="1">
      <alignment horizontal="right" vertical="top"/>
    </xf>
    <xf numFmtId="49" fontId="9" fillId="0" borderId="1" xfId="0" applyNumberFormat="1" applyFont="1" applyFill="1" applyBorder="1" applyAlignment="1" applyProtection="1">
      <alignment horizontal="right" vertical="top"/>
    </xf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1" xfId="2" applyNumberFormat="1" applyFont="1" applyFill="1" applyBorder="1" applyAlignment="1" applyProtection="1">
      <alignment horizontal="right" vertical="top"/>
    </xf>
    <xf numFmtId="0" fontId="9" fillId="0" borderId="11" xfId="0" applyFont="1" applyBorder="1" applyAlignment="1">
      <alignment horizontal="right"/>
    </xf>
    <xf numFmtId="0" fontId="9" fillId="0" borderId="11" xfId="0" applyNumberFormat="1" applyFont="1" applyFill="1" applyBorder="1" applyAlignment="1" applyProtection="1">
      <alignment horizontal="right" vertical="top"/>
    </xf>
    <xf numFmtId="0" fontId="9" fillId="0" borderId="1" xfId="45" applyNumberFormat="1" applyFont="1" applyFill="1" applyBorder="1" applyAlignment="1" applyProtection="1">
      <alignment horizontal="right" vertical="top"/>
    </xf>
    <xf numFmtId="0" fontId="9" fillId="0" borderId="17" xfId="47" applyFont="1" applyBorder="1" applyAlignment="1">
      <alignment horizontal="right"/>
    </xf>
    <xf numFmtId="49" fontId="9" fillId="0" borderId="17" xfId="47" applyNumberFormat="1" applyFont="1" applyBorder="1" applyAlignment="1">
      <alignment horizontal="right"/>
    </xf>
    <xf numFmtId="0" fontId="9" fillId="0" borderId="18" xfId="123" applyFont="1" applyBorder="1" applyAlignment="1">
      <alignment horizontal="right"/>
    </xf>
    <xf numFmtId="49" fontId="9" fillId="0" borderId="18" xfId="123" applyNumberFormat="1" applyFont="1" applyBorder="1" applyAlignment="1">
      <alignment horizontal="right"/>
    </xf>
    <xf numFmtId="0" fontId="9" fillId="2" borderId="16" xfId="0" applyFont="1" applyFill="1" applyBorder="1" applyAlignment="1" applyProtection="1">
      <alignment horizontal="right"/>
      <protection locked="0"/>
    </xf>
    <xf numFmtId="164" fontId="9" fillId="2" borderId="3" xfId="0" applyNumberFormat="1" applyFont="1" applyFill="1" applyBorder="1" applyAlignment="1" applyProtection="1">
      <alignment horizontal="right"/>
      <protection locked="0"/>
    </xf>
    <xf numFmtId="0" fontId="9" fillId="0" borderId="16" xfId="159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0" fontId="9" fillId="0" borderId="18" xfId="177" applyFont="1" applyBorder="1" applyAlignment="1">
      <alignment horizontal="right"/>
    </xf>
    <xf numFmtId="49" fontId="9" fillId="0" borderId="18" xfId="177" applyNumberFormat="1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1" xfId="169" applyFont="1" applyBorder="1" applyAlignment="1">
      <alignment horizontal="right"/>
    </xf>
    <xf numFmtId="49" fontId="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 applyProtection="1">
      <alignment horizontal="right"/>
    </xf>
    <xf numFmtId="0" fontId="9" fillId="0" borderId="11" xfId="0" applyNumberFormat="1" applyFont="1" applyFill="1" applyBorder="1" applyAlignment="1" applyProtection="1">
      <alignment horizontal="right"/>
    </xf>
    <xf numFmtId="0" fontId="9" fillId="0" borderId="1" xfId="45" applyNumberFormat="1" applyFont="1" applyFill="1" applyBorder="1" applyAlignment="1" applyProtection="1">
      <alignment horizontal="right"/>
    </xf>
    <xf numFmtId="0" fontId="9" fillId="0" borderId="23" xfId="0" applyFont="1" applyBorder="1" applyAlignment="1">
      <alignment horizontal="right"/>
    </xf>
    <xf numFmtId="0" fontId="9" fillId="0" borderId="16" xfId="0" applyNumberFormat="1" applyFont="1" applyFill="1" applyBorder="1" applyAlignment="1" applyProtection="1">
      <alignment horizontal="right" vertical="top"/>
    </xf>
    <xf numFmtId="49" fontId="9" fillId="0" borderId="16" xfId="0" applyNumberFormat="1" applyFont="1" applyFill="1" applyBorder="1" applyAlignment="1" applyProtection="1">
      <alignment horizontal="right" vertical="top"/>
    </xf>
    <xf numFmtId="0" fontId="9" fillId="0" borderId="16" xfId="169" applyFont="1" applyBorder="1" applyAlignment="1">
      <alignment horizontal="right"/>
    </xf>
    <xf numFmtId="49" fontId="9" fillId="0" borderId="16" xfId="169" applyNumberFormat="1" applyFont="1" applyBorder="1" applyAlignment="1">
      <alignment horizontal="right"/>
    </xf>
    <xf numFmtId="0" fontId="9" fillId="0" borderId="3" xfId="169" applyFont="1" applyBorder="1" applyAlignment="1">
      <alignment horizontal="right"/>
    </xf>
    <xf numFmtId="0" fontId="9" fillId="0" borderId="16" xfId="2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16" xfId="0" applyNumberFormat="1" applyFont="1" applyFill="1" applyBorder="1" applyAlignment="1" applyProtection="1">
      <alignment horizontal="right"/>
    </xf>
    <xf numFmtId="49" fontId="9" fillId="0" borderId="1" xfId="47" applyNumberFormat="1" applyFont="1" applyBorder="1" applyAlignment="1">
      <alignment horizontal="right"/>
    </xf>
    <xf numFmtId="0" fontId="0" fillId="2" borderId="11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</cellXfs>
  <cellStyles count="18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4" xfId="176" xr:uid="{00000000-0005-0000-0000-0000B0000000}"/>
    <cellStyle name="Обычный 85" xfId="177" xr:uid="{00000000-0005-0000-0000-0000B1000000}"/>
    <cellStyle name="Обычный 86" xfId="178" xr:uid="{00000000-0005-0000-0000-0000B2000000}"/>
    <cellStyle name="Обычный 87" xfId="179" xr:uid="{00000000-0005-0000-0000-0000B3000000}"/>
    <cellStyle name="Обычный 88" xfId="180" xr:uid="{00000000-0005-0000-0000-0000B4000000}"/>
    <cellStyle name="Обычный 89" xfId="181" xr:uid="{00000000-0005-0000-0000-0000B5000000}"/>
    <cellStyle name="Обычный 9" xfId="182" xr:uid="{00000000-0005-0000-0000-0000B6000000}"/>
    <cellStyle name="Обычный 9 2" xfId="183" xr:uid="{00000000-0005-0000-0000-0000B7000000}"/>
    <cellStyle name="Обычный 90" xfId="184" xr:uid="{00000000-0005-0000-0000-0000B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tabSelected="1" workbookViewId="0">
      <selection activeCell="E78" sqref="E78"/>
    </sheetView>
  </sheetViews>
  <sheetFormatPr defaultRowHeight="12.75" x14ac:dyDescent="0.2"/>
  <cols>
    <col min="1" max="1" width="21.140625" customWidth="1"/>
    <col min="2" max="2" width="12.5703125" customWidth="1"/>
    <col min="3" max="3" width="9" customWidth="1"/>
    <col min="4" max="4" width="29.7109375" customWidth="1"/>
    <col min="5" max="5" width="10.7109375" style="11" customWidth="1"/>
    <col min="6" max="6" width="9.42578125" customWidth="1"/>
    <col min="7" max="7" width="15.28515625" customWidth="1"/>
    <col min="10" max="10" width="14.5703125" customWidth="1"/>
  </cols>
  <sheetData>
    <row r="1" spans="1:11" x14ac:dyDescent="0.2">
      <c r="A1" s="5"/>
      <c r="B1" s="5"/>
      <c r="C1" s="5"/>
      <c r="D1" s="5"/>
      <c r="E1" s="9"/>
      <c r="F1" s="5"/>
      <c r="G1" s="5"/>
      <c r="H1" s="6"/>
      <c r="I1" s="6"/>
      <c r="J1" s="7"/>
    </row>
    <row r="2" spans="1:11" ht="15.75" x14ac:dyDescent="0.25">
      <c r="A2" s="7" t="s">
        <v>6</v>
      </c>
      <c r="B2" s="162" t="s">
        <v>7</v>
      </c>
      <c r="C2" s="163"/>
      <c r="D2" s="164"/>
      <c r="E2" s="10" t="s">
        <v>8</v>
      </c>
      <c r="F2" s="8"/>
      <c r="G2" s="7"/>
      <c r="H2" s="7"/>
      <c r="I2" s="7" t="s">
        <v>9</v>
      </c>
      <c r="J2" s="67">
        <v>44529</v>
      </c>
    </row>
    <row r="3" spans="1:11" ht="13.5" thickBot="1" x14ac:dyDescent="0.25">
      <c r="A3" s="7"/>
      <c r="B3" s="7"/>
      <c r="C3" s="7"/>
      <c r="D3" s="7"/>
      <c r="E3" s="10"/>
      <c r="F3" s="7"/>
      <c r="G3" s="7"/>
      <c r="H3" s="7"/>
      <c r="I3" s="7"/>
      <c r="J3" s="7"/>
    </row>
    <row r="4" spans="1:11" ht="15.75" thickBot="1" x14ac:dyDescent="0.3">
      <c r="A4" s="39" t="s">
        <v>10</v>
      </c>
      <c r="B4" s="38" t="s">
        <v>11</v>
      </c>
      <c r="C4" s="38" t="s">
        <v>12</v>
      </c>
      <c r="D4" s="38" t="s">
        <v>13</v>
      </c>
      <c r="E4" s="37" t="s">
        <v>14</v>
      </c>
      <c r="F4" s="38" t="s">
        <v>15</v>
      </c>
      <c r="G4" s="36" t="s">
        <v>16</v>
      </c>
      <c r="H4" s="35" t="s">
        <v>17</v>
      </c>
      <c r="I4" s="35" t="s">
        <v>18</v>
      </c>
      <c r="J4" s="35" t="s">
        <v>19</v>
      </c>
    </row>
    <row r="5" spans="1:11" ht="15.75" x14ac:dyDescent="0.25">
      <c r="A5" s="14" t="s">
        <v>20</v>
      </c>
      <c r="B5" s="44"/>
      <c r="C5" s="45" t="s">
        <v>40</v>
      </c>
      <c r="D5" s="90" t="s">
        <v>0</v>
      </c>
      <c r="E5" s="91" t="s">
        <v>65</v>
      </c>
      <c r="F5" s="92">
        <v>12.08</v>
      </c>
      <c r="G5" s="93">
        <v>146.4</v>
      </c>
      <c r="H5" s="94">
        <v>4.75</v>
      </c>
      <c r="I5" s="94">
        <v>6.75</v>
      </c>
      <c r="J5" s="95" t="s">
        <v>55</v>
      </c>
    </row>
    <row r="6" spans="1:11" ht="15.75" x14ac:dyDescent="0.25">
      <c r="A6" s="15"/>
      <c r="B6" s="46"/>
      <c r="C6" s="47" t="s">
        <v>39</v>
      </c>
      <c r="D6" s="96" t="s">
        <v>41</v>
      </c>
      <c r="E6" s="95" t="s">
        <v>42</v>
      </c>
      <c r="F6" s="94">
        <v>11.02</v>
      </c>
      <c r="G6" s="97">
        <v>261</v>
      </c>
      <c r="H6" s="98">
        <v>5.96</v>
      </c>
      <c r="I6" s="98">
        <v>7.22</v>
      </c>
      <c r="J6" s="98">
        <v>42.88</v>
      </c>
    </row>
    <row r="7" spans="1:11" ht="15.75" x14ac:dyDescent="0.25">
      <c r="A7" s="15"/>
      <c r="B7" s="46"/>
      <c r="C7" s="47" t="s">
        <v>56</v>
      </c>
      <c r="D7" s="96" t="s">
        <v>1</v>
      </c>
      <c r="E7" s="95" t="s">
        <v>25</v>
      </c>
      <c r="F7" s="94">
        <v>9.18</v>
      </c>
      <c r="G7" s="99">
        <v>100.6</v>
      </c>
      <c r="H7" s="100">
        <v>3.17</v>
      </c>
      <c r="I7" s="100">
        <v>2.68</v>
      </c>
      <c r="J7" s="100">
        <v>15.95</v>
      </c>
    </row>
    <row r="8" spans="1:11" ht="15.75" x14ac:dyDescent="0.25">
      <c r="A8" s="15"/>
      <c r="B8" s="47"/>
      <c r="C8" s="47"/>
      <c r="D8" s="101" t="s">
        <v>57</v>
      </c>
      <c r="E8" s="95" t="s">
        <v>58</v>
      </c>
      <c r="F8" s="94">
        <v>8.6300000000000008</v>
      </c>
      <c r="G8" s="97">
        <v>45.12</v>
      </c>
      <c r="H8" s="102">
        <v>0.38</v>
      </c>
      <c r="I8" s="102">
        <v>1.1000000000000001</v>
      </c>
      <c r="J8" s="102">
        <v>9.9</v>
      </c>
    </row>
    <row r="9" spans="1:11" ht="16.5" thickBot="1" x14ac:dyDescent="0.3">
      <c r="A9" s="15"/>
      <c r="B9" s="48"/>
      <c r="C9" s="48"/>
      <c r="D9" s="103" t="s">
        <v>66</v>
      </c>
      <c r="E9" s="104" t="s">
        <v>68</v>
      </c>
      <c r="F9" s="105">
        <v>2.09</v>
      </c>
      <c r="G9" s="106">
        <v>45.5</v>
      </c>
      <c r="H9" s="98">
        <v>0.65</v>
      </c>
      <c r="I9" s="98">
        <v>0.78</v>
      </c>
      <c r="J9" s="107">
        <v>9</v>
      </c>
    </row>
    <row r="10" spans="1:11" ht="16.5" thickBot="1" x14ac:dyDescent="0.3">
      <c r="A10" s="15"/>
      <c r="B10" s="48"/>
      <c r="C10" s="48"/>
      <c r="D10" s="103"/>
      <c r="E10" s="104"/>
      <c r="F10" s="105"/>
      <c r="G10" s="108"/>
      <c r="H10" s="109"/>
      <c r="I10" s="109"/>
      <c r="J10" s="110"/>
    </row>
    <row r="11" spans="1:11" s="2" customFormat="1" ht="16.5" thickBot="1" x14ac:dyDescent="0.3">
      <c r="A11" s="16"/>
      <c r="B11" s="49"/>
      <c r="C11" s="50"/>
      <c r="D11" s="111"/>
      <c r="E11" s="112"/>
      <c r="F11" s="68">
        <f>F5+F6+F7+F8+F9+F10</f>
        <v>43</v>
      </c>
      <c r="G11" s="69">
        <f>SUM(G5:G10)</f>
        <v>598.62</v>
      </c>
      <c r="H11" s="70">
        <f>SUM(H5:H10)</f>
        <v>14.910000000000002</v>
      </c>
      <c r="I11" s="70">
        <f>SUM(I5:I10)</f>
        <v>18.53</v>
      </c>
      <c r="J11" s="71">
        <f>SUM(J5:J10)</f>
        <v>77.73</v>
      </c>
      <c r="K11" s="32"/>
    </row>
    <row r="12" spans="1:11" s="2" customFormat="1" ht="15.75" x14ac:dyDescent="0.25">
      <c r="A12" s="14" t="s">
        <v>22</v>
      </c>
      <c r="B12" s="51"/>
      <c r="C12" s="53" t="s">
        <v>40</v>
      </c>
      <c r="D12" s="113" t="s">
        <v>0</v>
      </c>
      <c r="E12" s="114" t="s">
        <v>69</v>
      </c>
      <c r="F12" s="115">
        <v>6.8</v>
      </c>
      <c r="G12" s="93">
        <v>146.4</v>
      </c>
      <c r="H12" s="115">
        <v>4.75</v>
      </c>
      <c r="I12" s="115">
        <v>6.75</v>
      </c>
      <c r="J12" s="114" t="s">
        <v>55</v>
      </c>
    </row>
    <row r="13" spans="1:11" s="2" customFormat="1" ht="15.75" x14ac:dyDescent="0.25">
      <c r="A13" s="15"/>
      <c r="B13" s="51"/>
      <c r="C13" s="47" t="s">
        <v>39</v>
      </c>
      <c r="D13" s="96" t="s">
        <v>41</v>
      </c>
      <c r="E13" s="95" t="s">
        <v>42</v>
      </c>
      <c r="F13" s="115">
        <v>11.02</v>
      </c>
      <c r="G13" s="97">
        <v>261</v>
      </c>
      <c r="H13" s="98">
        <v>5.96</v>
      </c>
      <c r="I13" s="98">
        <v>7.22</v>
      </c>
      <c r="J13" s="98">
        <v>42.88</v>
      </c>
    </row>
    <row r="14" spans="1:11" s="2" customFormat="1" ht="16.5" thickBot="1" x14ac:dyDescent="0.3">
      <c r="A14" s="15"/>
      <c r="B14" s="51"/>
      <c r="C14" s="47" t="s">
        <v>56</v>
      </c>
      <c r="D14" s="96" t="s">
        <v>1</v>
      </c>
      <c r="E14" s="95" t="s">
        <v>25</v>
      </c>
      <c r="F14" s="94">
        <v>9.18</v>
      </c>
      <c r="G14" s="99">
        <v>100.6</v>
      </c>
      <c r="H14" s="100">
        <v>3.17</v>
      </c>
      <c r="I14" s="100">
        <v>2.68</v>
      </c>
      <c r="J14" s="100">
        <v>15.95</v>
      </c>
    </row>
    <row r="15" spans="1:11" ht="16.5" thickBot="1" x14ac:dyDescent="0.3">
      <c r="A15" s="15"/>
      <c r="B15" s="52"/>
      <c r="C15" s="49"/>
      <c r="D15" s="111"/>
      <c r="E15" s="112"/>
      <c r="F15" s="68">
        <f>SUM(F12:F14)</f>
        <v>27</v>
      </c>
      <c r="G15" s="69">
        <f>SUM(G12:G14)</f>
        <v>508</v>
      </c>
      <c r="H15" s="70">
        <f>SUM(H13:H14)</f>
        <v>9.129999999999999</v>
      </c>
      <c r="I15" s="70">
        <f>SUM(I13:I14)</f>
        <v>9.9</v>
      </c>
      <c r="J15" s="71">
        <f>SUM(J13:J14)</f>
        <v>58.83</v>
      </c>
    </row>
    <row r="16" spans="1:11" ht="31.5" x14ac:dyDescent="0.25">
      <c r="A16" s="17" t="s">
        <v>62</v>
      </c>
      <c r="B16" s="51"/>
      <c r="C16" s="66" t="s">
        <v>39</v>
      </c>
      <c r="D16" s="113" t="s">
        <v>41</v>
      </c>
      <c r="E16" s="114" t="s">
        <v>67</v>
      </c>
      <c r="F16" s="115">
        <v>4.25</v>
      </c>
      <c r="G16" s="116">
        <v>125.5</v>
      </c>
      <c r="H16" s="117">
        <v>2.9</v>
      </c>
      <c r="I16" s="117">
        <v>3.5</v>
      </c>
      <c r="J16" s="117">
        <v>20.6</v>
      </c>
    </row>
    <row r="17" spans="1:18" ht="15.75" x14ac:dyDescent="0.25">
      <c r="A17" s="15"/>
      <c r="B17" s="46"/>
      <c r="C17" s="47" t="s">
        <v>21</v>
      </c>
      <c r="D17" s="101" t="s">
        <v>2</v>
      </c>
      <c r="E17" s="114" t="s">
        <v>5</v>
      </c>
      <c r="F17" s="115">
        <v>1.44</v>
      </c>
      <c r="G17" s="97">
        <v>60</v>
      </c>
      <c r="H17" s="102">
        <v>7.0000000000000007E-2</v>
      </c>
      <c r="I17" s="102">
        <v>0.02</v>
      </c>
      <c r="J17" s="102">
        <v>15</v>
      </c>
    </row>
    <row r="18" spans="1:18" ht="16.5" thickBot="1" x14ac:dyDescent="0.3">
      <c r="A18" s="15"/>
      <c r="B18" s="54"/>
      <c r="C18" s="48"/>
      <c r="D18" s="118" t="s">
        <v>3</v>
      </c>
      <c r="E18" s="119" t="s">
        <v>24</v>
      </c>
      <c r="F18" s="118">
        <v>1.31</v>
      </c>
      <c r="G18" s="120">
        <v>56</v>
      </c>
      <c r="H18" s="121">
        <v>1.6</v>
      </c>
      <c r="I18" s="121">
        <v>0.6</v>
      </c>
      <c r="J18" s="121">
        <v>10.8</v>
      </c>
    </row>
    <row r="19" spans="1:18" s="2" customFormat="1" ht="16.5" thickBot="1" x14ac:dyDescent="0.3">
      <c r="A19" s="18"/>
      <c r="B19" s="56"/>
      <c r="C19" s="50"/>
      <c r="D19" s="111"/>
      <c r="E19" s="112"/>
      <c r="F19" s="68">
        <f>SUM(F16:F18)</f>
        <v>7</v>
      </c>
      <c r="G19" s="69">
        <f>SUM(G16:G18)</f>
        <v>241.5</v>
      </c>
      <c r="H19" s="70">
        <f>SUM(H16:H18)</f>
        <v>4.57</v>
      </c>
      <c r="I19" s="70">
        <f>SUM(I16:I18)</f>
        <v>4.12</v>
      </c>
      <c r="J19" s="71">
        <f>SUM(J16:J18)</f>
        <v>46.400000000000006</v>
      </c>
    </row>
    <row r="20" spans="1:18" ht="27" customHeight="1" x14ac:dyDescent="0.2">
      <c r="A20" s="23" t="s">
        <v>28</v>
      </c>
      <c r="B20" s="59"/>
      <c r="C20" s="60" t="s">
        <v>44</v>
      </c>
      <c r="D20" s="122" t="s">
        <v>79</v>
      </c>
      <c r="E20" s="123" t="s">
        <v>43</v>
      </c>
      <c r="F20" s="122">
        <v>2.93</v>
      </c>
      <c r="G20" s="124">
        <v>11.04</v>
      </c>
      <c r="H20" s="122">
        <v>0.31</v>
      </c>
      <c r="I20" s="122">
        <v>0.44</v>
      </c>
      <c r="J20" s="122">
        <v>1.47</v>
      </c>
    </row>
    <row r="21" spans="1:18" ht="12.75" customHeight="1" x14ac:dyDescent="0.2">
      <c r="A21" s="24"/>
      <c r="B21" s="55"/>
      <c r="C21" s="55" t="s">
        <v>46</v>
      </c>
      <c r="D21" s="125" t="s">
        <v>45</v>
      </c>
      <c r="E21" s="126" t="s">
        <v>23</v>
      </c>
      <c r="F21" s="125">
        <v>5.07</v>
      </c>
      <c r="G21" s="124">
        <v>89.75</v>
      </c>
      <c r="H21" s="127">
        <v>1.77</v>
      </c>
      <c r="I21" s="127">
        <v>4.95</v>
      </c>
      <c r="J21" s="127">
        <v>7.9</v>
      </c>
    </row>
    <row r="22" spans="1:18" ht="12.75" customHeight="1" x14ac:dyDescent="0.2">
      <c r="A22" s="24"/>
      <c r="B22" s="55"/>
      <c r="C22" s="61" t="s">
        <v>59</v>
      </c>
      <c r="D22" s="127" t="s">
        <v>60</v>
      </c>
      <c r="E22" s="128" t="s">
        <v>64</v>
      </c>
      <c r="F22" s="127">
        <v>24.64</v>
      </c>
      <c r="G22" s="99">
        <v>209.3</v>
      </c>
      <c r="H22" s="129">
        <v>9.9</v>
      </c>
      <c r="I22" s="129">
        <v>14.4</v>
      </c>
      <c r="J22" s="129">
        <v>10</v>
      </c>
    </row>
    <row r="23" spans="1:18" ht="12.75" customHeight="1" x14ac:dyDescent="0.2">
      <c r="A23" s="24"/>
      <c r="B23" s="55"/>
      <c r="C23" s="61" t="s">
        <v>48</v>
      </c>
      <c r="D23" s="127" t="s">
        <v>47</v>
      </c>
      <c r="E23" s="128" t="s">
        <v>70</v>
      </c>
      <c r="F23" s="127">
        <v>3.36</v>
      </c>
      <c r="G23" s="130">
        <v>164.4</v>
      </c>
      <c r="H23" s="127">
        <v>4.58</v>
      </c>
      <c r="I23" s="127">
        <v>4.8600000000000003</v>
      </c>
      <c r="J23" s="127">
        <v>25.58</v>
      </c>
    </row>
    <row r="24" spans="1:18" ht="12.75" customHeight="1" x14ac:dyDescent="0.2">
      <c r="A24" s="24"/>
      <c r="B24" s="55"/>
      <c r="C24" s="55" t="s">
        <v>50</v>
      </c>
      <c r="D24" s="125" t="s">
        <v>49</v>
      </c>
      <c r="E24" s="126" t="s">
        <v>25</v>
      </c>
      <c r="F24" s="125">
        <v>8.7100000000000009</v>
      </c>
      <c r="G24" s="131">
        <v>114.8</v>
      </c>
      <c r="H24" s="132">
        <v>0.78</v>
      </c>
      <c r="I24" s="132">
        <v>0.05</v>
      </c>
      <c r="J24" s="132">
        <v>27.63</v>
      </c>
    </row>
    <row r="25" spans="1:18" ht="12.75" customHeight="1" x14ac:dyDescent="0.2">
      <c r="A25" s="24"/>
      <c r="B25" s="62"/>
      <c r="C25" s="62"/>
      <c r="D25" s="133" t="s">
        <v>4</v>
      </c>
      <c r="E25" s="134" t="s">
        <v>24</v>
      </c>
      <c r="F25" s="105">
        <v>0.81</v>
      </c>
      <c r="G25" s="108">
        <v>68.400000000000006</v>
      </c>
      <c r="H25" s="98">
        <v>2.58</v>
      </c>
      <c r="I25" s="98">
        <v>0.39</v>
      </c>
      <c r="J25" s="107">
        <v>13.56</v>
      </c>
    </row>
    <row r="26" spans="1:18" ht="12.75" customHeight="1" thickBot="1" x14ac:dyDescent="0.25">
      <c r="A26" s="24"/>
      <c r="B26" s="62"/>
      <c r="C26" s="62"/>
      <c r="D26" s="125" t="s">
        <v>3</v>
      </c>
      <c r="E26" s="126" t="s">
        <v>24</v>
      </c>
      <c r="F26" s="125">
        <v>1.31</v>
      </c>
      <c r="G26" s="131">
        <v>56</v>
      </c>
      <c r="H26" s="132">
        <v>1.6</v>
      </c>
      <c r="I26" s="132">
        <v>0.6</v>
      </c>
      <c r="J26" s="132">
        <v>10.8</v>
      </c>
    </row>
    <row r="27" spans="1:18" s="2" customFormat="1" ht="13.5" customHeight="1" thickBot="1" x14ac:dyDescent="0.3">
      <c r="A27" s="25"/>
      <c r="B27" s="64"/>
      <c r="C27" s="65"/>
      <c r="D27" s="135"/>
      <c r="E27" s="136"/>
      <c r="F27" s="74">
        <f>SUM(F20:F26)</f>
        <v>46.830000000000005</v>
      </c>
      <c r="G27" s="75">
        <f>SUM(G20:G26)</f>
        <v>713.68999999999994</v>
      </c>
      <c r="H27" s="74">
        <f>SUM(H20:H26)</f>
        <v>21.520000000000003</v>
      </c>
      <c r="I27" s="74">
        <f>SUM(I20:I26)</f>
        <v>25.69</v>
      </c>
      <c r="J27" s="76">
        <f>SUM(J20:J26)</f>
        <v>96.94</v>
      </c>
    </row>
    <row r="28" spans="1:18" ht="38.25" customHeight="1" thickBot="1" x14ac:dyDescent="0.25">
      <c r="A28" s="26" t="s">
        <v>27</v>
      </c>
      <c r="B28" s="59"/>
      <c r="C28" s="66"/>
      <c r="D28" s="137"/>
      <c r="E28" s="114"/>
      <c r="F28" s="115"/>
      <c r="G28" s="93"/>
      <c r="H28" s="138"/>
      <c r="I28" s="139"/>
      <c r="J28" s="139"/>
    </row>
    <row r="29" spans="1:18" ht="15" x14ac:dyDescent="0.2">
      <c r="A29" s="27"/>
      <c r="B29" s="55"/>
      <c r="C29" s="45" t="s">
        <v>40</v>
      </c>
      <c r="D29" s="90" t="s">
        <v>0</v>
      </c>
      <c r="E29" s="91" t="s">
        <v>65</v>
      </c>
      <c r="F29" s="92">
        <v>12.08</v>
      </c>
      <c r="G29" s="93">
        <v>146.4</v>
      </c>
      <c r="H29" s="94">
        <v>4.75</v>
      </c>
      <c r="I29" s="94">
        <v>6.75</v>
      </c>
      <c r="J29" s="95" t="s">
        <v>55</v>
      </c>
    </row>
    <row r="30" spans="1:18" ht="15" x14ac:dyDescent="0.2">
      <c r="A30" s="27"/>
      <c r="B30" s="55"/>
      <c r="C30" s="47" t="s">
        <v>21</v>
      </c>
      <c r="D30" s="101" t="s">
        <v>2</v>
      </c>
      <c r="E30" s="114" t="s">
        <v>5</v>
      </c>
      <c r="F30" s="115">
        <v>1.44</v>
      </c>
      <c r="G30" s="97">
        <v>60</v>
      </c>
      <c r="H30" s="102">
        <v>7.0000000000000007E-2</v>
      </c>
      <c r="I30" s="102">
        <v>0.02</v>
      </c>
      <c r="J30" s="102">
        <v>15</v>
      </c>
    </row>
    <row r="31" spans="1:18" ht="15" x14ac:dyDescent="0.2">
      <c r="A31" s="27"/>
      <c r="B31" s="62"/>
      <c r="C31" s="47"/>
      <c r="D31" s="101" t="s">
        <v>57</v>
      </c>
      <c r="E31" s="114" t="s">
        <v>71</v>
      </c>
      <c r="F31" s="115">
        <v>8.93</v>
      </c>
      <c r="G31" s="107">
        <v>80.84</v>
      </c>
      <c r="H31" s="102">
        <v>0.69</v>
      </c>
      <c r="I31" s="102">
        <v>0.69</v>
      </c>
      <c r="J31" s="102">
        <v>16.86</v>
      </c>
    </row>
    <row r="32" spans="1:18" ht="15.75" thickBot="1" x14ac:dyDescent="0.25">
      <c r="A32" s="27"/>
      <c r="B32" s="62"/>
      <c r="C32" s="48"/>
      <c r="D32" s="103" t="s">
        <v>61</v>
      </c>
      <c r="E32" s="104" t="s">
        <v>80</v>
      </c>
      <c r="F32" s="105">
        <v>18.72</v>
      </c>
      <c r="G32" s="140">
        <v>158</v>
      </c>
      <c r="H32" s="140">
        <v>7</v>
      </c>
      <c r="I32" s="140">
        <v>5</v>
      </c>
      <c r="J32" s="140">
        <v>21</v>
      </c>
      <c r="M32" s="3"/>
      <c r="N32" s="3"/>
      <c r="O32" s="3"/>
      <c r="P32" s="3"/>
      <c r="Q32" s="3"/>
      <c r="R32" s="3"/>
    </row>
    <row r="33" spans="1:18" ht="13.5" customHeight="1" thickBot="1" x14ac:dyDescent="0.3">
      <c r="A33" s="27"/>
      <c r="B33" s="64"/>
      <c r="C33" s="58"/>
      <c r="D33" s="141"/>
      <c r="E33" s="142"/>
      <c r="F33" s="78">
        <f>F29+F30+F31+F32</f>
        <v>41.17</v>
      </c>
      <c r="G33" s="79">
        <f>SUM(G28:G32)</f>
        <v>445.24</v>
      </c>
      <c r="H33" s="80">
        <f>SUM(H28:H30)</f>
        <v>4.82</v>
      </c>
      <c r="I33" s="80">
        <f>SUM(I28:I32)</f>
        <v>12.459999999999999</v>
      </c>
      <c r="J33" s="81">
        <f>SUM(J28:J32)</f>
        <v>52.86</v>
      </c>
      <c r="M33" s="3"/>
      <c r="N33" s="3"/>
      <c r="O33" s="3"/>
      <c r="P33" s="3"/>
      <c r="Q33" s="3"/>
      <c r="R33" s="3"/>
    </row>
    <row r="34" spans="1:18" ht="13.5" customHeight="1" thickBot="1" x14ac:dyDescent="0.3">
      <c r="A34" s="28"/>
      <c r="B34" s="64"/>
      <c r="C34" s="58"/>
      <c r="D34" s="143"/>
      <c r="E34" s="144"/>
      <c r="F34" s="82">
        <f>F27+F33</f>
        <v>88</v>
      </c>
      <c r="G34" s="83"/>
      <c r="H34" s="77"/>
      <c r="I34" s="77"/>
      <c r="J34" s="84"/>
      <c r="M34" s="34"/>
      <c r="N34" s="34"/>
      <c r="O34" s="34"/>
      <c r="P34" s="34"/>
      <c r="Q34" s="3"/>
      <c r="R34" s="3"/>
    </row>
    <row r="35" spans="1:18" ht="34.5" customHeight="1" x14ac:dyDescent="0.2">
      <c r="A35" s="29" t="s">
        <v>29</v>
      </c>
      <c r="B35" s="59"/>
      <c r="C35" s="53" t="s">
        <v>40</v>
      </c>
      <c r="D35" s="113" t="s">
        <v>0</v>
      </c>
      <c r="E35" s="114" t="s">
        <v>69</v>
      </c>
      <c r="F35" s="115">
        <v>6.8</v>
      </c>
      <c r="G35" s="93">
        <v>146.4</v>
      </c>
      <c r="H35" s="115">
        <v>4.75</v>
      </c>
      <c r="I35" s="115">
        <v>6.75</v>
      </c>
      <c r="J35" s="114" t="s">
        <v>55</v>
      </c>
      <c r="M35" s="3"/>
      <c r="N35" s="3"/>
      <c r="O35" s="3"/>
      <c r="P35" s="3"/>
      <c r="Q35" s="3"/>
      <c r="R35" s="3"/>
    </row>
    <row r="36" spans="1:18" ht="12.75" customHeight="1" x14ac:dyDescent="0.2">
      <c r="A36" s="22"/>
      <c r="B36" s="55"/>
      <c r="C36" s="47" t="s">
        <v>39</v>
      </c>
      <c r="D36" s="96" t="s">
        <v>41</v>
      </c>
      <c r="E36" s="95" t="s">
        <v>42</v>
      </c>
      <c r="F36" s="94">
        <v>10.55</v>
      </c>
      <c r="G36" s="97">
        <v>261</v>
      </c>
      <c r="H36" s="98">
        <v>5.96</v>
      </c>
      <c r="I36" s="98">
        <v>7.22</v>
      </c>
      <c r="J36" s="98">
        <v>42.88</v>
      </c>
    </row>
    <row r="37" spans="1:18" ht="12.75" customHeight="1" thickBot="1" x14ac:dyDescent="0.25">
      <c r="A37" s="22"/>
      <c r="B37" s="55"/>
      <c r="C37" s="47" t="s">
        <v>56</v>
      </c>
      <c r="D37" s="96" t="s">
        <v>1</v>
      </c>
      <c r="E37" s="95" t="s">
        <v>25</v>
      </c>
      <c r="F37" s="94">
        <v>9.18</v>
      </c>
      <c r="G37" s="99">
        <v>100.6</v>
      </c>
      <c r="H37" s="100">
        <v>3.17</v>
      </c>
      <c r="I37" s="100">
        <v>2.68</v>
      </c>
      <c r="J37" s="100">
        <v>15.95</v>
      </c>
    </row>
    <row r="38" spans="1:18" ht="16.5" thickBot="1" x14ac:dyDescent="0.3">
      <c r="A38" s="13"/>
      <c r="B38" s="57"/>
      <c r="C38" s="58"/>
      <c r="D38" s="141"/>
      <c r="E38" s="142"/>
      <c r="F38" s="78">
        <f>SUM(F35:F37)</f>
        <v>26.53</v>
      </c>
      <c r="G38" s="85">
        <f>SUM(G35:G37)</f>
        <v>508</v>
      </c>
      <c r="H38" s="86">
        <f>SUM(H35:H37)</f>
        <v>13.88</v>
      </c>
      <c r="I38" s="86">
        <f>SUM(I35:I37)</f>
        <v>16.649999999999999</v>
      </c>
      <c r="J38" s="87">
        <f>SUM(J35:J37)</f>
        <v>58.83</v>
      </c>
    </row>
    <row r="39" spans="1:18" ht="31.5" x14ac:dyDescent="0.25">
      <c r="A39" s="19" t="s">
        <v>30</v>
      </c>
      <c r="B39" s="60"/>
      <c r="C39" s="60" t="s">
        <v>44</v>
      </c>
      <c r="D39" s="122" t="s">
        <v>79</v>
      </c>
      <c r="E39" s="123" t="s">
        <v>43</v>
      </c>
      <c r="F39" s="122">
        <v>2.93</v>
      </c>
      <c r="G39" s="124">
        <v>11.04</v>
      </c>
      <c r="H39" s="122">
        <v>0.31</v>
      </c>
      <c r="I39" s="122">
        <v>0.44</v>
      </c>
      <c r="J39" s="122">
        <v>1.47</v>
      </c>
    </row>
    <row r="40" spans="1:18" ht="15.75" x14ac:dyDescent="0.25">
      <c r="A40" s="12"/>
      <c r="B40" s="61"/>
      <c r="C40" s="55" t="s">
        <v>46</v>
      </c>
      <c r="D40" s="125" t="s">
        <v>45</v>
      </c>
      <c r="E40" s="126" t="s">
        <v>23</v>
      </c>
      <c r="F40" s="125">
        <v>5.07</v>
      </c>
      <c r="G40" s="124">
        <v>89.75</v>
      </c>
      <c r="H40" s="127">
        <v>1.77</v>
      </c>
      <c r="I40" s="127">
        <v>4.95</v>
      </c>
      <c r="J40" s="127">
        <v>7.9</v>
      </c>
    </row>
    <row r="41" spans="1:18" ht="15.75" x14ac:dyDescent="0.25">
      <c r="A41" s="12"/>
      <c r="B41" s="61"/>
      <c r="C41" s="61" t="s">
        <v>59</v>
      </c>
      <c r="D41" s="127" t="s">
        <v>60</v>
      </c>
      <c r="E41" s="128" t="s">
        <v>72</v>
      </c>
      <c r="F41" s="127">
        <v>11.09</v>
      </c>
      <c r="G41" s="99">
        <v>112.7</v>
      </c>
      <c r="H41" s="129">
        <v>5.33</v>
      </c>
      <c r="I41" s="129">
        <v>7.8</v>
      </c>
      <c r="J41" s="129">
        <v>5.36</v>
      </c>
    </row>
    <row r="42" spans="1:18" ht="15.75" x14ac:dyDescent="0.25">
      <c r="A42" s="12"/>
      <c r="B42" s="61"/>
      <c r="C42" s="61" t="s">
        <v>48</v>
      </c>
      <c r="D42" s="127" t="s">
        <v>47</v>
      </c>
      <c r="E42" s="128" t="s">
        <v>73</v>
      </c>
      <c r="F42" s="127">
        <v>2.82</v>
      </c>
      <c r="G42" s="130">
        <v>133.1</v>
      </c>
      <c r="H42" s="127">
        <v>3.7</v>
      </c>
      <c r="I42" s="127">
        <v>3.9</v>
      </c>
      <c r="J42" s="127">
        <v>20.7</v>
      </c>
    </row>
    <row r="43" spans="1:18" ht="15.75" x14ac:dyDescent="0.25">
      <c r="A43" s="12"/>
      <c r="B43" s="61"/>
      <c r="C43" s="47" t="s">
        <v>21</v>
      </c>
      <c r="D43" s="101" t="s">
        <v>2</v>
      </c>
      <c r="E43" s="114" t="s">
        <v>5</v>
      </c>
      <c r="F43" s="115">
        <v>1.44</v>
      </c>
      <c r="G43" s="97">
        <v>60</v>
      </c>
      <c r="H43" s="102">
        <v>7.0000000000000007E-2</v>
      </c>
      <c r="I43" s="102">
        <v>0.02</v>
      </c>
      <c r="J43" s="102">
        <v>15</v>
      </c>
    </row>
    <row r="44" spans="1:18" ht="15.75" x14ac:dyDescent="0.25">
      <c r="A44" s="12"/>
      <c r="B44" s="61"/>
      <c r="C44" s="62"/>
      <c r="D44" s="125" t="s">
        <v>3</v>
      </c>
      <c r="E44" s="126" t="s">
        <v>24</v>
      </c>
      <c r="F44" s="125">
        <v>1.31</v>
      </c>
      <c r="G44" s="131">
        <v>56</v>
      </c>
      <c r="H44" s="132">
        <v>1.6</v>
      </c>
      <c r="I44" s="132">
        <v>0.6</v>
      </c>
      <c r="J44" s="132">
        <v>10.8</v>
      </c>
    </row>
    <row r="45" spans="1:18" ht="15.75" thickBot="1" x14ac:dyDescent="0.25">
      <c r="A45" s="4"/>
      <c r="B45" s="61"/>
      <c r="C45" s="63"/>
      <c r="D45" s="133" t="s">
        <v>4</v>
      </c>
      <c r="E45" s="134" t="s">
        <v>24</v>
      </c>
      <c r="F45" s="105">
        <v>0.81</v>
      </c>
      <c r="G45" s="108">
        <v>68.400000000000006</v>
      </c>
      <c r="H45" s="98">
        <v>2.58</v>
      </c>
      <c r="I45" s="98">
        <v>0.39</v>
      </c>
      <c r="J45" s="107">
        <v>13.56</v>
      </c>
    </row>
    <row r="46" spans="1:18" ht="16.5" thickBot="1" x14ac:dyDescent="0.3">
      <c r="A46" s="30"/>
      <c r="B46" s="57"/>
      <c r="C46" s="65"/>
      <c r="D46" s="135"/>
      <c r="E46" s="136"/>
      <c r="F46" s="74">
        <f>SUM(F39:F45)</f>
        <v>25.47</v>
      </c>
      <c r="G46" s="75">
        <f>SUM(G39:G45)</f>
        <v>530.99</v>
      </c>
      <c r="H46" s="74">
        <f>SUM(H39:H45)</f>
        <v>15.36</v>
      </c>
      <c r="I46" s="74">
        <f>SUM(I39:I45)</f>
        <v>18.100000000000001</v>
      </c>
      <c r="J46" s="76">
        <f>SUM(J39:J45)</f>
        <v>74.790000000000006</v>
      </c>
    </row>
    <row r="47" spans="1:18" ht="15.75" x14ac:dyDescent="0.25">
      <c r="B47" s="60"/>
      <c r="C47" s="60"/>
      <c r="D47" s="122"/>
      <c r="E47" s="123"/>
      <c r="F47" s="88">
        <f>F38+F46</f>
        <v>52</v>
      </c>
      <c r="G47" s="73"/>
      <c r="H47" s="72"/>
      <c r="I47" s="72"/>
      <c r="J47" s="72"/>
    </row>
    <row r="48" spans="1:18" ht="31.5" customHeight="1" x14ac:dyDescent="0.2">
      <c r="A48" s="20" t="s">
        <v>51</v>
      </c>
      <c r="B48" s="61"/>
      <c r="C48" s="47"/>
      <c r="D48" s="101" t="s">
        <v>61</v>
      </c>
      <c r="E48" s="95" t="s">
        <v>80</v>
      </c>
      <c r="F48" s="94">
        <v>18.72</v>
      </c>
      <c r="G48" s="140">
        <v>158</v>
      </c>
      <c r="H48" s="140">
        <v>7</v>
      </c>
      <c r="I48" s="140">
        <v>5</v>
      </c>
      <c r="J48" s="140">
        <v>21</v>
      </c>
    </row>
    <row r="49" spans="1:10" ht="15" customHeight="1" thickBot="1" x14ac:dyDescent="0.25">
      <c r="A49" s="21"/>
      <c r="B49" s="61"/>
      <c r="C49" s="55"/>
      <c r="D49" s="146" t="s">
        <v>57</v>
      </c>
      <c r="E49" s="147" t="s">
        <v>74</v>
      </c>
      <c r="F49" s="148">
        <v>7.81</v>
      </c>
      <c r="G49" s="149">
        <v>70.5</v>
      </c>
      <c r="H49" s="150">
        <v>0.6</v>
      </c>
      <c r="I49" s="150">
        <v>0.6</v>
      </c>
      <c r="J49" s="150">
        <v>14.7</v>
      </c>
    </row>
    <row r="50" spans="1:10" ht="13.5" customHeight="1" thickBot="1" x14ac:dyDescent="0.3">
      <c r="A50" s="21"/>
      <c r="B50" s="57"/>
      <c r="C50" s="58"/>
      <c r="D50" s="141"/>
      <c r="E50" s="142"/>
      <c r="F50" s="78">
        <f>SUM(F48:F49)</f>
        <v>26.529999999999998</v>
      </c>
      <c r="G50" s="151"/>
      <c r="H50" s="141"/>
      <c r="I50" s="141"/>
      <c r="J50" s="145"/>
    </row>
    <row r="51" spans="1:10" ht="16.5" thickBot="1" x14ac:dyDescent="0.3">
      <c r="A51" s="31"/>
      <c r="B51" s="58"/>
      <c r="C51" s="58"/>
      <c r="D51" s="141"/>
      <c r="E51" s="142"/>
      <c r="F51" s="78">
        <f>F50+F46</f>
        <v>52</v>
      </c>
      <c r="G51" s="151"/>
      <c r="H51" s="141"/>
      <c r="I51" s="141"/>
      <c r="J51" s="145"/>
    </row>
    <row r="52" spans="1:10" ht="15.75" x14ac:dyDescent="0.25">
      <c r="A52" s="42" t="s">
        <v>31</v>
      </c>
      <c r="B52" s="60"/>
      <c r="C52" s="59" t="s">
        <v>46</v>
      </c>
      <c r="D52" s="152" t="s">
        <v>45</v>
      </c>
      <c r="E52" s="153" t="s">
        <v>23</v>
      </c>
      <c r="F52" s="152">
        <v>5.07</v>
      </c>
      <c r="G52" s="124">
        <v>89.75</v>
      </c>
      <c r="H52" s="127">
        <v>1.77</v>
      </c>
      <c r="I52" s="127">
        <v>4.95</v>
      </c>
      <c r="J52" s="127">
        <v>7.9</v>
      </c>
    </row>
    <row r="53" spans="1:10" ht="15" x14ac:dyDescent="0.2">
      <c r="A53" s="1"/>
      <c r="B53" s="61"/>
      <c r="C53" s="61" t="s">
        <v>59</v>
      </c>
      <c r="D53" s="127" t="s">
        <v>60</v>
      </c>
      <c r="E53" s="128" t="s">
        <v>26</v>
      </c>
      <c r="F53" s="127">
        <v>12.32</v>
      </c>
      <c r="G53" s="99">
        <v>128.80000000000001</v>
      </c>
      <c r="H53" s="129">
        <v>6.09</v>
      </c>
      <c r="I53" s="129">
        <v>8.9</v>
      </c>
      <c r="J53" s="129">
        <v>6.13</v>
      </c>
    </row>
    <row r="54" spans="1:10" ht="15" x14ac:dyDescent="0.2">
      <c r="A54" s="1"/>
      <c r="B54" s="61"/>
      <c r="C54" s="61" t="s">
        <v>48</v>
      </c>
      <c r="D54" s="127" t="s">
        <v>47</v>
      </c>
      <c r="E54" s="128" t="s">
        <v>75</v>
      </c>
      <c r="F54" s="127">
        <v>3.06</v>
      </c>
      <c r="G54" s="130">
        <v>157.9</v>
      </c>
      <c r="H54" s="127">
        <v>4.4000000000000004</v>
      </c>
      <c r="I54" s="127">
        <v>4.7</v>
      </c>
      <c r="J54" s="127">
        <v>24.6</v>
      </c>
    </row>
    <row r="55" spans="1:10" ht="15" x14ac:dyDescent="0.2">
      <c r="A55" s="1"/>
      <c r="B55" s="61"/>
      <c r="C55" s="55" t="s">
        <v>50</v>
      </c>
      <c r="D55" s="125" t="s">
        <v>49</v>
      </c>
      <c r="E55" s="126" t="s">
        <v>25</v>
      </c>
      <c r="F55" s="125">
        <v>8.7100000000000009</v>
      </c>
      <c r="G55" s="131">
        <v>114.8</v>
      </c>
      <c r="H55" s="132">
        <v>0.78</v>
      </c>
      <c r="I55" s="132">
        <v>0.05</v>
      </c>
      <c r="J55" s="132">
        <v>27.63</v>
      </c>
    </row>
    <row r="56" spans="1:10" ht="15" x14ac:dyDescent="0.2">
      <c r="A56" s="1"/>
      <c r="B56" s="61"/>
      <c r="C56" s="62"/>
      <c r="D56" s="125" t="s">
        <v>3</v>
      </c>
      <c r="E56" s="126" t="s">
        <v>24</v>
      </c>
      <c r="F56" s="125">
        <v>1.31</v>
      </c>
      <c r="G56" s="131">
        <v>56</v>
      </c>
      <c r="H56" s="132">
        <v>1.6</v>
      </c>
      <c r="I56" s="132">
        <v>0.6</v>
      </c>
      <c r="J56" s="132">
        <v>10.8</v>
      </c>
    </row>
    <row r="57" spans="1:10" ht="15.75" thickBot="1" x14ac:dyDescent="0.25">
      <c r="A57" s="1"/>
      <c r="B57" s="63"/>
      <c r="C57" s="63"/>
      <c r="D57" s="133" t="s">
        <v>4</v>
      </c>
      <c r="E57" s="134" t="s">
        <v>24</v>
      </c>
      <c r="F57" s="105">
        <v>0.81</v>
      </c>
      <c r="G57" s="108">
        <v>68.400000000000006</v>
      </c>
      <c r="H57" s="109">
        <v>2.58</v>
      </c>
      <c r="I57" s="109">
        <v>0.39</v>
      </c>
      <c r="J57" s="110">
        <v>13.56</v>
      </c>
    </row>
    <row r="58" spans="1:10" ht="16.5" thickBot="1" x14ac:dyDescent="0.3">
      <c r="A58" s="30"/>
      <c r="B58" s="57"/>
      <c r="C58" s="58"/>
      <c r="D58" s="141"/>
      <c r="E58" s="142"/>
      <c r="F58" s="74">
        <f>SUM(F52:F57)</f>
        <v>31.279999999999998</v>
      </c>
      <c r="G58" s="75">
        <f>SUM(G53:G57)</f>
        <v>525.90000000000009</v>
      </c>
      <c r="H58" s="74">
        <f>SUM(H53:H57)</f>
        <v>15.45</v>
      </c>
      <c r="I58" s="74">
        <f>SUM(I53:I57)</f>
        <v>14.640000000000002</v>
      </c>
      <c r="J58" s="76">
        <f>SUM(J53:J57)</f>
        <v>82.72</v>
      </c>
    </row>
    <row r="59" spans="1:10" ht="15" customHeight="1" x14ac:dyDescent="0.2">
      <c r="A59" s="165" t="s">
        <v>32</v>
      </c>
      <c r="B59" s="60"/>
      <c r="C59" s="59" t="s">
        <v>38</v>
      </c>
      <c r="D59" s="154" t="s">
        <v>37</v>
      </c>
      <c r="E59" s="155" t="s">
        <v>26</v>
      </c>
      <c r="F59" s="154">
        <v>2.2799999999999998</v>
      </c>
      <c r="G59" s="156">
        <v>194</v>
      </c>
      <c r="H59" s="157">
        <v>3.5</v>
      </c>
      <c r="I59" s="157">
        <v>7.4</v>
      </c>
      <c r="J59" s="157">
        <v>28</v>
      </c>
    </row>
    <row r="60" spans="1:10" ht="15" x14ac:dyDescent="0.2">
      <c r="A60" s="166"/>
      <c r="B60" s="61"/>
      <c r="C60" s="47" t="s">
        <v>21</v>
      </c>
      <c r="D60" s="101" t="s">
        <v>2</v>
      </c>
      <c r="E60" s="114" t="s">
        <v>5</v>
      </c>
      <c r="F60" s="115">
        <v>1.44</v>
      </c>
      <c r="G60" s="97">
        <v>60</v>
      </c>
      <c r="H60" s="102">
        <v>7.0000000000000007E-2</v>
      </c>
      <c r="I60" s="102">
        <v>0.02</v>
      </c>
      <c r="J60" s="102">
        <v>15</v>
      </c>
    </row>
    <row r="61" spans="1:10" ht="15.75" thickBot="1" x14ac:dyDescent="0.25">
      <c r="A61" s="166"/>
      <c r="B61" s="63"/>
      <c r="C61" s="63"/>
      <c r="D61" s="140"/>
      <c r="E61" s="158"/>
      <c r="F61" s="140">
        <f>SUM(F59:F60)</f>
        <v>3.7199999999999998</v>
      </c>
      <c r="G61" s="159"/>
      <c r="H61" s="140"/>
      <c r="I61" s="140"/>
      <c r="J61" s="140"/>
    </row>
    <row r="62" spans="1:10" ht="16.5" thickBot="1" x14ac:dyDescent="0.3">
      <c r="A62" s="167"/>
      <c r="B62" s="57"/>
      <c r="C62" s="58"/>
      <c r="D62" s="141"/>
      <c r="E62" s="142"/>
      <c r="F62" s="77">
        <f>F58+F61</f>
        <v>35</v>
      </c>
      <c r="G62" s="151"/>
      <c r="H62" s="141"/>
      <c r="I62" s="141"/>
      <c r="J62" s="145"/>
    </row>
    <row r="63" spans="1:10" ht="15" customHeight="1" x14ac:dyDescent="0.2">
      <c r="A63" s="165" t="s">
        <v>33</v>
      </c>
      <c r="B63" s="60"/>
      <c r="C63" s="60" t="s">
        <v>44</v>
      </c>
      <c r="D63" s="122" t="s">
        <v>79</v>
      </c>
      <c r="E63" s="123" t="s">
        <v>43</v>
      </c>
      <c r="F63" s="122">
        <v>2.93</v>
      </c>
      <c r="G63" s="124">
        <v>11.04</v>
      </c>
      <c r="H63" s="122">
        <v>0.31</v>
      </c>
      <c r="I63" s="122">
        <v>0.44</v>
      </c>
      <c r="J63" s="122">
        <v>1.47</v>
      </c>
    </row>
    <row r="64" spans="1:10" ht="12.75" customHeight="1" x14ac:dyDescent="0.2">
      <c r="A64" s="166"/>
      <c r="B64" s="61"/>
      <c r="C64" s="55" t="s">
        <v>46</v>
      </c>
      <c r="D64" s="125" t="s">
        <v>45</v>
      </c>
      <c r="E64" s="126" t="s">
        <v>23</v>
      </c>
      <c r="F64" s="125">
        <v>5.07</v>
      </c>
      <c r="G64" s="124">
        <v>89.75</v>
      </c>
      <c r="H64" s="127">
        <v>1.77</v>
      </c>
      <c r="I64" s="127">
        <v>4.95</v>
      </c>
      <c r="J64" s="127">
        <v>7.9</v>
      </c>
    </row>
    <row r="65" spans="1:16" ht="12.75" customHeight="1" x14ac:dyDescent="0.2">
      <c r="A65" s="166"/>
      <c r="B65" s="61"/>
      <c r="C65" s="61" t="s">
        <v>59</v>
      </c>
      <c r="D65" s="127" t="s">
        <v>60</v>
      </c>
      <c r="E65" s="128" t="s">
        <v>76</v>
      </c>
      <c r="F65" s="127">
        <v>20.94</v>
      </c>
      <c r="G65" s="99">
        <v>193.2</v>
      </c>
      <c r="H65" s="129">
        <v>9.1300000000000008</v>
      </c>
      <c r="I65" s="129">
        <v>13.32</v>
      </c>
      <c r="J65" s="129">
        <v>9.19</v>
      </c>
    </row>
    <row r="66" spans="1:16" ht="12.75" customHeight="1" x14ac:dyDescent="0.2">
      <c r="A66" s="166"/>
      <c r="B66" s="61"/>
      <c r="C66" s="61" t="s">
        <v>48</v>
      </c>
      <c r="D66" s="127" t="s">
        <v>47</v>
      </c>
      <c r="E66" s="128" t="s">
        <v>77</v>
      </c>
      <c r="F66" s="127">
        <v>3.23</v>
      </c>
      <c r="G66" s="130">
        <v>108.3</v>
      </c>
      <c r="H66" s="127">
        <v>3.01</v>
      </c>
      <c r="I66" s="127">
        <v>3.2</v>
      </c>
      <c r="J66" s="127">
        <v>16.899999999999999</v>
      </c>
    </row>
    <row r="67" spans="1:16" ht="12.75" customHeight="1" x14ac:dyDescent="0.2">
      <c r="A67" s="166"/>
      <c r="B67" s="61"/>
      <c r="C67" s="55" t="s">
        <v>50</v>
      </c>
      <c r="D67" s="125" t="s">
        <v>49</v>
      </c>
      <c r="E67" s="126" t="s">
        <v>25</v>
      </c>
      <c r="F67" s="125">
        <v>8.7100000000000009</v>
      </c>
      <c r="G67" s="131">
        <v>114.8</v>
      </c>
      <c r="H67" s="132">
        <v>0.78</v>
      </c>
      <c r="I67" s="132">
        <v>0.05</v>
      </c>
      <c r="J67" s="132">
        <v>27.63</v>
      </c>
    </row>
    <row r="68" spans="1:16" ht="12.75" customHeight="1" x14ac:dyDescent="0.2">
      <c r="A68" s="166"/>
      <c r="B68" s="61"/>
      <c r="C68" s="62"/>
      <c r="D68" s="133" t="s">
        <v>4</v>
      </c>
      <c r="E68" s="134" t="s">
        <v>24</v>
      </c>
      <c r="F68" s="105">
        <v>0.81</v>
      </c>
      <c r="G68" s="108">
        <v>68.400000000000006</v>
      </c>
      <c r="H68" s="98">
        <v>2.58</v>
      </c>
      <c r="I68" s="98">
        <v>0.39</v>
      </c>
      <c r="J68" s="107">
        <v>13.56</v>
      </c>
    </row>
    <row r="69" spans="1:16" ht="12.75" customHeight="1" thickBot="1" x14ac:dyDescent="0.25">
      <c r="A69" s="166"/>
      <c r="B69" s="61"/>
      <c r="C69" s="62"/>
      <c r="D69" s="125" t="s">
        <v>3</v>
      </c>
      <c r="E69" s="126" t="s">
        <v>24</v>
      </c>
      <c r="F69" s="125">
        <v>1.31</v>
      </c>
      <c r="G69" s="131">
        <v>56</v>
      </c>
      <c r="H69" s="132">
        <v>1.6</v>
      </c>
      <c r="I69" s="132">
        <v>0.6</v>
      </c>
      <c r="J69" s="132">
        <v>10.8</v>
      </c>
    </row>
    <row r="70" spans="1:16" ht="13.5" customHeight="1" thickBot="1" x14ac:dyDescent="0.3">
      <c r="A70" s="167"/>
      <c r="B70" s="57"/>
      <c r="C70" s="58"/>
      <c r="D70" s="141"/>
      <c r="E70" s="142"/>
      <c r="F70" s="74">
        <f>SUM(F63:F69)</f>
        <v>43.000000000000007</v>
      </c>
      <c r="G70" s="75">
        <f>SUM(G63:G69)</f>
        <v>641.49</v>
      </c>
      <c r="H70" s="74">
        <f>SUM(H63:H69)</f>
        <v>19.18</v>
      </c>
      <c r="I70" s="74">
        <f>SUM(I63:I69)</f>
        <v>22.950000000000003</v>
      </c>
      <c r="J70" s="76">
        <f>SUM(J63:J69)</f>
        <v>87.45</v>
      </c>
    </row>
    <row r="71" spans="1:16" ht="30" customHeight="1" x14ac:dyDescent="0.2">
      <c r="A71" s="168" t="s">
        <v>34</v>
      </c>
      <c r="B71" s="60"/>
      <c r="C71" s="59" t="s">
        <v>46</v>
      </c>
      <c r="D71" s="152" t="s">
        <v>45</v>
      </c>
      <c r="E71" s="160" t="s">
        <v>23</v>
      </c>
      <c r="F71" s="122">
        <v>5.07</v>
      </c>
      <c r="G71" s="124">
        <v>89.75</v>
      </c>
      <c r="H71" s="122">
        <v>1.77</v>
      </c>
      <c r="I71" s="122">
        <v>4.95</v>
      </c>
      <c r="J71" s="122">
        <v>7.9</v>
      </c>
    </row>
    <row r="72" spans="1:16" ht="15" customHeight="1" x14ac:dyDescent="0.2">
      <c r="A72" s="169"/>
      <c r="B72" s="60"/>
      <c r="C72" s="61" t="s">
        <v>59</v>
      </c>
      <c r="D72" s="127" t="s">
        <v>60</v>
      </c>
      <c r="E72" s="128" t="s">
        <v>54</v>
      </c>
      <c r="F72" s="127">
        <v>14.78</v>
      </c>
      <c r="G72" s="99">
        <v>177.1</v>
      </c>
      <c r="H72" s="100">
        <v>8.3699999999999992</v>
      </c>
      <c r="I72" s="100">
        <v>12.21</v>
      </c>
      <c r="J72" s="100">
        <v>8.43</v>
      </c>
    </row>
    <row r="73" spans="1:16" ht="15" customHeight="1" x14ac:dyDescent="0.2">
      <c r="A73" s="169"/>
      <c r="B73" s="60"/>
      <c r="C73" s="61" t="s">
        <v>48</v>
      </c>
      <c r="D73" s="127" t="s">
        <v>47</v>
      </c>
      <c r="E73" s="128" t="s">
        <v>78</v>
      </c>
      <c r="F73" s="122">
        <v>3.59</v>
      </c>
      <c r="G73" s="124">
        <v>141</v>
      </c>
      <c r="H73" s="127">
        <v>3.9</v>
      </c>
      <c r="I73" s="127">
        <v>4.2</v>
      </c>
      <c r="J73" s="127">
        <v>22</v>
      </c>
    </row>
    <row r="74" spans="1:16" ht="15" x14ac:dyDescent="0.2">
      <c r="A74" s="169"/>
      <c r="B74" s="61"/>
      <c r="C74" s="61"/>
      <c r="D74" s="133" t="s">
        <v>4</v>
      </c>
      <c r="E74" s="161" t="s">
        <v>24</v>
      </c>
      <c r="F74" s="94">
        <v>0.81</v>
      </c>
      <c r="G74" s="108">
        <v>68.400000000000006</v>
      </c>
      <c r="H74" s="98">
        <v>2.58</v>
      </c>
      <c r="I74" s="98">
        <v>0.39</v>
      </c>
      <c r="J74" s="107">
        <v>13.56</v>
      </c>
    </row>
    <row r="75" spans="1:16" ht="15" x14ac:dyDescent="0.2">
      <c r="A75" s="169"/>
      <c r="B75" s="61"/>
      <c r="C75" s="47" t="s">
        <v>21</v>
      </c>
      <c r="D75" s="101" t="s">
        <v>2</v>
      </c>
      <c r="E75" s="114" t="s">
        <v>5</v>
      </c>
      <c r="F75" s="115">
        <v>1.44</v>
      </c>
      <c r="G75" s="97">
        <v>60</v>
      </c>
      <c r="H75" s="102">
        <v>7.0000000000000007E-2</v>
      </c>
      <c r="I75" s="102">
        <v>0.02</v>
      </c>
      <c r="J75" s="102">
        <v>15</v>
      </c>
      <c r="L75" s="43"/>
    </row>
    <row r="76" spans="1:16" ht="15.75" thickBot="1" x14ac:dyDescent="0.25">
      <c r="A76" s="169"/>
      <c r="B76" s="61"/>
      <c r="C76" s="55"/>
      <c r="D76" s="125" t="s">
        <v>3</v>
      </c>
      <c r="E76" s="126" t="s">
        <v>24</v>
      </c>
      <c r="F76" s="125">
        <v>1.31</v>
      </c>
      <c r="G76" s="131">
        <v>56</v>
      </c>
      <c r="H76" s="132">
        <v>1.6</v>
      </c>
      <c r="I76" s="132">
        <v>0.6</v>
      </c>
      <c r="J76" s="132">
        <v>10.8</v>
      </c>
    </row>
    <row r="77" spans="1:16" ht="16.5" thickBot="1" x14ac:dyDescent="0.3">
      <c r="A77" s="170"/>
      <c r="B77" s="57"/>
      <c r="C77" s="58"/>
      <c r="D77" s="141"/>
      <c r="E77" s="142"/>
      <c r="F77" s="77">
        <f>SUM(F71:F76)</f>
        <v>27</v>
      </c>
      <c r="G77" s="89">
        <f>SUM(G71:G76)</f>
        <v>592.25</v>
      </c>
      <c r="H77" s="77">
        <f>SUM(H71:H76)</f>
        <v>18.29</v>
      </c>
      <c r="I77" s="77">
        <f>SUM(I71:I76)</f>
        <v>22.37</v>
      </c>
      <c r="J77" s="84">
        <f>SUM(J71:J76)</f>
        <v>77.69</v>
      </c>
    </row>
    <row r="78" spans="1:16" ht="30" customHeight="1" x14ac:dyDescent="0.2">
      <c r="A78" s="171" t="s">
        <v>35</v>
      </c>
      <c r="B78" s="60"/>
      <c r="C78" s="60" t="s">
        <v>63</v>
      </c>
      <c r="D78" s="122" t="s">
        <v>36</v>
      </c>
      <c r="E78" s="123" t="s">
        <v>64</v>
      </c>
      <c r="F78" s="122">
        <v>20.59</v>
      </c>
      <c r="G78" s="124">
        <v>295</v>
      </c>
      <c r="H78" s="122">
        <v>10.09</v>
      </c>
      <c r="I78" s="122">
        <v>11.1</v>
      </c>
      <c r="J78" s="122">
        <v>28.6</v>
      </c>
    </row>
    <row r="79" spans="1:16" ht="15" x14ac:dyDescent="0.2">
      <c r="A79" s="172"/>
      <c r="B79" s="61"/>
      <c r="C79" s="55" t="s">
        <v>38</v>
      </c>
      <c r="D79" s="125" t="s">
        <v>37</v>
      </c>
      <c r="E79" s="126" t="s">
        <v>26</v>
      </c>
      <c r="F79" s="125">
        <v>2.2799999999999998</v>
      </c>
      <c r="G79" s="124">
        <v>194</v>
      </c>
      <c r="H79" s="127">
        <v>3.5</v>
      </c>
      <c r="I79" s="127">
        <v>7.4</v>
      </c>
      <c r="J79" s="127">
        <v>28</v>
      </c>
      <c r="K79" s="3"/>
      <c r="L79" s="3"/>
      <c r="M79" s="3"/>
      <c r="N79" s="3"/>
      <c r="O79" s="3"/>
      <c r="P79" s="3"/>
    </row>
    <row r="80" spans="1:16" ht="15" x14ac:dyDescent="0.2">
      <c r="A80" s="172"/>
      <c r="B80" s="61"/>
      <c r="C80" s="61" t="s">
        <v>53</v>
      </c>
      <c r="D80" s="127" t="s">
        <v>52</v>
      </c>
      <c r="E80" s="95" t="s">
        <v>26</v>
      </c>
      <c r="F80" s="94">
        <v>2.65</v>
      </c>
      <c r="G80" s="99">
        <v>206</v>
      </c>
      <c r="H80" s="129">
        <v>4.2</v>
      </c>
      <c r="I80" s="129">
        <v>6.3</v>
      </c>
      <c r="J80" s="129">
        <v>32.700000000000003</v>
      </c>
      <c r="K80" s="3"/>
      <c r="L80" s="3"/>
      <c r="M80" s="3"/>
      <c r="N80" s="3"/>
      <c r="O80" s="3"/>
      <c r="P80" s="3"/>
    </row>
    <row r="81" spans="1:16" ht="15" x14ac:dyDescent="0.2">
      <c r="A81" s="172"/>
      <c r="B81" s="61"/>
      <c r="C81" s="61" t="s">
        <v>21</v>
      </c>
      <c r="D81" s="127" t="s">
        <v>2</v>
      </c>
      <c r="E81" s="95" t="s">
        <v>5</v>
      </c>
      <c r="F81" s="94">
        <v>1.44</v>
      </c>
      <c r="G81" s="130">
        <v>60</v>
      </c>
      <c r="H81" s="127">
        <v>7.0000000000000007E-2</v>
      </c>
      <c r="I81" s="127">
        <v>0.02</v>
      </c>
      <c r="J81" s="127">
        <v>15</v>
      </c>
      <c r="K81" s="33"/>
      <c r="L81" s="33"/>
      <c r="M81" s="33"/>
      <c r="N81" s="33"/>
      <c r="O81" s="3"/>
      <c r="P81" s="3"/>
    </row>
    <row r="83" spans="1:16" ht="15.75" x14ac:dyDescent="0.25">
      <c r="A83" s="40"/>
      <c r="B83" s="40"/>
      <c r="C83" s="40"/>
      <c r="D83" s="40"/>
      <c r="E83" s="41"/>
      <c r="F83" s="40"/>
      <c r="G83" s="40"/>
    </row>
    <row r="84" spans="1:16" ht="15.75" x14ac:dyDescent="0.25">
      <c r="A84" s="40"/>
      <c r="B84" s="40"/>
      <c r="C84" s="40"/>
      <c r="D84" s="40"/>
      <c r="E84" s="41"/>
      <c r="F84" s="40"/>
      <c r="G84" s="40"/>
    </row>
    <row r="85" spans="1:16" ht="15.75" x14ac:dyDescent="0.25">
      <c r="A85" s="40"/>
      <c r="B85" s="40"/>
      <c r="C85" s="40"/>
      <c r="D85" s="40"/>
      <c r="E85" s="41"/>
      <c r="F85" s="40"/>
      <c r="G85" s="40"/>
    </row>
  </sheetData>
  <mergeCells count="5">
    <mergeCell ref="B2:D2"/>
    <mergeCell ref="A59:A62"/>
    <mergeCell ref="A71:A77"/>
    <mergeCell ref="A63:A70"/>
    <mergeCell ref="A78:A81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2021-11-27T08:50:44Z</cp:lastPrinted>
  <dcterms:created xsi:type="dcterms:W3CDTF">1996-10-08T23:32:33Z</dcterms:created>
  <dcterms:modified xsi:type="dcterms:W3CDTF">2022-06-01T05:54:42Z</dcterms:modified>
</cp:coreProperties>
</file>