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1C22E8E2-B849-44A0-848A-DC356474DD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J85" i="1"/>
  <c r="I85" i="1"/>
  <c r="H85" i="1"/>
  <c r="G85" i="1"/>
  <c r="F85" i="1"/>
  <c r="J77" i="1"/>
  <c r="I77" i="1"/>
  <c r="H77" i="1"/>
  <c r="G77" i="1"/>
  <c r="F77" i="1"/>
  <c r="F67" i="1"/>
  <c r="J64" i="1"/>
  <c r="I64" i="1"/>
  <c r="H64" i="1"/>
  <c r="G64" i="1"/>
  <c r="F64" i="1"/>
  <c r="F68" i="1" s="1"/>
  <c r="F55" i="1"/>
  <c r="J50" i="1"/>
  <c r="I50" i="1"/>
  <c r="H50" i="1"/>
  <c r="G50" i="1"/>
  <c r="F50" i="1"/>
  <c r="F56" i="1" s="1"/>
  <c r="J42" i="1"/>
  <c r="I42" i="1"/>
  <c r="H42" i="1"/>
  <c r="G42" i="1"/>
  <c r="F42" i="1"/>
  <c r="F51" i="1" s="1"/>
  <c r="F34" i="1"/>
  <c r="J29" i="1"/>
  <c r="I29" i="1"/>
  <c r="H29" i="1"/>
  <c r="G29" i="1"/>
  <c r="F29" i="1"/>
  <c r="F35" i="1"/>
  <c r="J11" i="1"/>
  <c r="I11" i="1"/>
  <c r="H11" i="1"/>
  <c r="J16" i="1"/>
  <c r="I16" i="1"/>
  <c r="H16" i="1"/>
  <c r="J20" i="1"/>
  <c r="I20" i="1"/>
  <c r="H20" i="1"/>
  <c r="G20" i="1"/>
  <c r="F20" i="1"/>
  <c r="G16" i="1"/>
  <c r="F16" i="1"/>
  <c r="G11" i="1"/>
  <c r="F11" i="1"/>
</calcChain>
</file>

<file path=xl/sharedStrings.xml><?xml version="1.0" encoding="utf-8"?>
<sst xmlns="http://schemas.openxmlformats.org/spreadsheetml/2006/main" count="196" uniqueCount="86">
  <si>
    <t>Чай с сахаром</t>
  </si>
  <si>
    <t>Батон</t>
  </si>
  <si>
    <t>Какао с молоком</t>
  </si>
  <si>
    <t>Чай с сахаром и лимоном</t>
  </si>
  <si>
    <t>Апельсин</t>
  </si>
  <si>
    <t>Хлеб ржано-пшеничный</t>
  </si>
  <si>
    <t>200/15</t>
  </si>
  <si>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</si>
  <si>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</si>
  <si>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</si>
  <si>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</si>
  <si>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</si>
  <si>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</si>
  <si>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</si>
  <si>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</si>
  <si>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</si>
  <si>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</si>
  <si>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</si>
  <si>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</si>
  <si>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</si>
  <si>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</si>
  <si>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</si>
  <si>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Бефстрогонов из говядины</t>
  </si>
  <si>
    <t xml:space="preserve">Каша гречневая </t>
  </si>
  <si>
    <t>250-2015</t>
  </si>
  <si>
    <t>302-2015</t>
  </si>
  <si>
    <t>685-2004</t>
  </si>
  <si>
    <t>Завтрак льготно</t>
  </si>
  <si>
    <t>Суп вермешелевый</t>
  </si>
  <si>
    <t>250</t>
  </si>
  <si>
    <t>Биточки рыбные</t>
  </si>
  <si>
    <t>Картофельное пюре</t>
  </si>
  <si>
    <t>Компот из кураги</t>
  </si>
  <si>
    <t>20</t>
  </si>
  <si>
    <t>200</t>
  </si>
  <si>
    <t>111-2015</t>
  </si>
  <si>
    <t>22-2015</t>
  </si>
  <si>
    <t>312-2015</t>
  </si>
  <si>
    <t>348-2015</t>
  </si>
  <si>
    <t>50</t>
  </si>
  <si>
    <t>100</t>
  </si>
  <si>
    <t>Полдник ОВЗ и инвалиды 1-4</t>
  </si>
  <si>
    <t>Обед ОВЗ и инвалиды 1-4 классы</t>
  </si>
  <si>
    <t>Булочка Домашняя</t>
  </si>
  <si>
    <t>769-2004</t>
  </si>
  <si>
    <t>338-2015</t>
  </si>
  <si>
    <t>Завтрак ОВЗ и инвалиды 5-11</t>
  </si>
  <si>
    <t>Обед ОВЗ и инвалиды 5-11</t>
  </si>
  <si>
    <t>ПолдникОВЗ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</si>
  <si>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</si>
  <si>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</si>
  <si>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</si>
  <si>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</si>
  <si>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</si>
  <si>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200/15/7</t>
  </si>
  <si>
    <t>60</t>
  </si>
  <si>
    <t>Пицца школьная</t>
  </si>
  <si>
    <t>686-2004</t>
  </si>
  <si>
    <t>23/23</t>
  </si>
  <si>
    <t>113</t>
  </si>
  <si>
    <t>71-2015</t>
  </si>
  <si>
    <t>Огурец свежий</t>
  </si>
  <si>
    <t>30</t>
  </si>
  <si>
    <t>Завтрак и обед компенсационно</t>
  </si>
  <si>
    <t xml:space="preserve">Чай с сахаром </t>
  </si>
  <si>
    <t>306-2015</t>
  </si>
  <si>
    <t>Зеленый горошек</t>
  </si>
  <si>
    <t>15</t>
  </si>
  <si>
    <t>Пряник</t>
  </si>
  <si>
    <t>40</t>
  </si>
  <si>
    <t>382-2015</t>
  </si>
  <si>
    <t>413-2015</t>
  </si>
  <si>
    <t>767-2004Булочка Ванильная</t>
  </si>
  <si>
    <t>37/37</t>
  </si>
  <si>
    <t>106</t>
  </si>
  <si>
    <t>90</t>
  </si>
  <si>
    <t>80</t>
  </si>
  <si>
    <t>120</t>
  </si>
  <si>
    <t>188</t>
  </si>
  <si>
    <t>110</t>
  </si>
  <si>
    <t>20/20</t>
  </si>
  <si>
    <t>117</t>
  </si>
  <si>
    <t>96</t>
  </si>
  <si>
    <t>97</t>
  </si>
  <si>
    <t>111</t>
  </si>
  <si>
    <t>0,57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</si>
</sst>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5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</cellStyleXfs>
  <cellXfs count="192">
    <xf numFmtId="0" fontId="0" fillId="0" borderId="0" xfId="0"/>
    <xf numFmtId="0" fontId="1" fillId="0" borderId="1" xfId="0" applyNumberFormat="1" applyFont="1" applyFill="1" applyBorder="1" applyAlignment="1" applyProtection="1">
      <alignment vertical="top"/>
    </xf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0" borderId="1" xfId="0" applyFont="1" applyBorder="1"/>
    <xf numFmtId="0" fontId="5" fillId="0" borderId="3" xfId="0" applyNumberFormat="1" applyFont="1" applyFill="1" applyBorder="1" applyAlignment="1" applyProtection="1">
      <alignment vertical="top"/>
    </xf>
    <xf numFmtId="0" fontId="0" fillId="2" borderId="2" xfId="0" applyFill="1" applyBorder="1"/>
    <xf numFmtId="0" fontId="0" fillId="0" borderId="3" xfId="0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3" xfId="0" applyFill="1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4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vertical="top"/>
    </xf>
    <xf numFmtId="0" fontId="5" fillId="0" borderId="6" xfId="0" applyFont="1" applyBorder="1" applyAlignment="1"/>
    <xf numFmtId="0" fontId="6" fillId="0" borderId="1" xfId="0" applyFont="1" applyBorder="1"/>
    <xf numFmtId="0" fontId="4" fillId="0" borderId="1" xfId="0" applyFont="1" applyBorder="1"/>
    <xf numFmtId="0" fontId="5" fillId="0" borderId="3" xfId="0" applyFont="1" applyBorder="1" applyAlignment="1"/>
    <xf numFmtId="0" fontId="0" fillId="0" borderId="6" xfId="0" applyBorder="1"/>
    <xf numFmtId="0" fontId="1" fillId="0" borderId="1" xfId="0" applyFont="1" applyBorder="1" applyAlignment="1"/>
    <xf numFmtId="0" fontId="7" fillId="0" borderId="6" xfId="0" applyFont="1" applyBorder="1"/>
    <xf numFmtId="0" fontId="7" fillId="0" borderId="5" xfId="0" applyFont="1" applyBorder="1"/>
    <xf numFmtId="0" fontId="7" fillId="0" borderId="3" xfId="0" applyFont="1" applyBorder="1"/>
    <xf numFmtId="0" fontId="6" fillId="0" borderId="4" xfId="0" applyFont="1" applyBorder="1"/>
    <xf numFmtId="0" fontId="0" fillId="0" borderId="4" xfId="0" applyBorder="1"/>
    <xf numFmtId="0" fontId="5" fillId="0" borderId="5" xfId="0" applyNumberFormat="1" applyFont="1" applyFill="1" applyBorder="1" applyAlignment="1" applyProtection="1">
      <alignment vertical="top"/>
    </xf>
    <xf numFmtId="0" fontId="9" fillId="0" borderId="8" xfId="0" applyNumberFormat="1" applyFont="1" applyFill="1" applyBorder="1" applyAlignment="1" applyProtection="1">
      <alignment vertical="top"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5" xfId="0" applyNumberFormat="1" applyFont="1" applyFill="1" applyBorder="1" applyAlignment="1" applyProtection="1">
      <alignment vertical="top" wrapText="1"/>
    </xf>
    <xf numFmtId="49" fontId="6" fillId="0" borderId="14" xfId="0" applyNumberFormat="1" applyFont="1" applyFill="1" applyBorder="1" applyAlignment="1" applyProtection="1">
      <alignment horizontal="center" vertical="top" wrapText="1"/>
    </xf>
    <xf numFmtId="49" fontId="6" fillId="0" borderId="15" xfId="0" applyNumberFormat="1" applyFont="1" applyFill="1" applyBorder="1" applyAlignment="1" applyProtection="1">
      <alignment vertical="top" wrapText="1"/>
    </xf>
    <xf numFmtId="49" fontId="6" fillId="0" borderId="8" xfId="0" applyNumberFormat="1" applyFont="1" applyFill="1" applyBorder="1" applyAlignment="1" applyProtection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left" vertical="top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6" xfId="0" applyBorder="1"/>
    <xf numFmtId="0" fontId="0" fillId="0" borderId="5" xfId="0" applyBorder="1"/>
    <xf numFmtId="0" fontId="5" fillId="0" borderId="0" xfId="45" applyFont="1" applyBorder="1" applyAlignment="1"/>
    <xf numFmtId="0" fontId="5" fillId="0" borderId="0" xfId="2" applyFont="1" applyBorder="1" applyAlignment="1"/>
    <xf numFmtId="0" fontId="6" fillId="2" borderId="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5" fillId="0" borderId="19" xfId="0" applyNumberFormat="1" applyFont="1" applyFill="1" applyBorder="1" applyAlignment="1" applyProtection="1">
      <alignment vertical="top"/>
    </xf>
    <xf numFmtId="0" fontId="5" fillId="0" borderId="18" xfId="0" applyFont="1" applyBorder="1" applyAlignment="1"/>
    <xf numFmtId="0" fontId="0" fillId="2" borderId="3" xfId="0" applyFill="1" applyBorder="1" applyProtection="1">
      <protection locked="0"/>
    </xf>
    <xf numFmtId="0" fontId="1" fillId="0" borderId="18" xfId="0" applyNumberFormat="1" applyFont="1" applyFill="1" applyBorder="1" applyAlignment="1" applyProtection="1">
      <alignment vertical="top"/>
    </xf>
    <xf numFmtId="0" fontId="6" fillId="0" borderId="1" xfId="0" applyFont="1" applyBorder="1" applyAlignment="1"/>
    <xf numFmtId="0" fontId="5" fillId="0" borderId="0" xfId="0" applyFont="1"/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9" fillId="2" borderId="2" xfId="0" applyFont="1" applyFill="1" applyBorder="1"/>
    <xf numFmtId="49" fontId="9" fillId="2" borderId="2" xfId="0" applyNumberFormat="1" applyFont="1" applyFill="1" applyBorder="1" applyAlignment="1" applyProtection="1">
      <alignment horizontal="right"/>
      <protection locked="0"/>
    </xf>
    <xf numFmtId="2" fontId="9" fillId="2" borderId="2" xfId="0" applyNumberFormat="1" applyFont="1" applyFill="1" applyBorder="1" applyProtection="1">
      <protection locked="0"/>
    </xf>
    <xf numFmtId="0" fontId="9" fillId="0" borderId="0" xfId="0" applyFont="1"/>
    <xf numFmtId="164" fontId="9" fillId="2" borderId="1" xfId="0" applyNumberFormat="1" applyFont="1" applyFill="1" applyBorder="1" applyProtection="1">
      <protection locked="0"/>
    </xf>
    <xf numFmtId="49" fontId="9" fillId="2" borderId="1" xfId="0" applyNumberFormat="1" applyFont="1" applyFill="1" applyBorder="1" applyAlignment="1" applyProtection="1">
      <alignment horizontal="right"/>
      <protection locked="0"/>
    </xf>
    <xf numFmtId="0" fontId="9" fillId="2" borderId="1" xfId="0" applyFont="1" applyFill="1" applyBorder="1"/>
    <xf numFmtId="2" fontId="9" fillId="2" borderId="1" xfId="0" applyNumberFormat="1" applyFont="1" applyFill="1" applyBorder="1" applyProtection="1">
      <protection locked="0"/>
    </xf>
    <xf numFmtId="1" fontId="9" fillId="2" borderId="16" xfId="0" applyNumberFormat="1" applyFont="1" applyFill="1" applyBorder="1" applyProtection="1">
      <protection locked="0"/>
    </xf>
    <xf numFmtId="0" fontId="9" fillId="0" borderId="1" xfId="2" applyNumberFormat="1" applyFont="1" applyFill="1" applyBorder="1" applyAlignment="1" applyProtection="1">
      <alignment vertical="top"/>
    </xf>
    <xf numFmtId="0" fontId="9" fillId="2" borderId="1" xfId="0" applyFont="1" applyFill="1" applyBorder="1" applyProtection="1">
      <protection locked="0"/>
    </xf>
    <xf numFmtId="0" fontId="9" fillId="0" borderId="1" xfId="159" applyFont="1" applyBorder="1" applyAlignment="1"/>
    <xf numFmtId="0" fontId="9" fillId="2" borderId="4" xfId="0" applyFont="1" applyFill="1" applyBorder="1" applyProtection="1">
      <protection locked="0"/>
    </xf>
    <xf numFmtId="49" fontId="9" fillId="2" borderId="4" xfId="0" applyNumberFormat="1" applyFont="1" applyFill="1" applyBorder="1" applyAlignment="1" applyProtection="1">
      <alignment horizontal="right"/>
      <protection locked="0"/>
    </xf>
    <xf numFmtId="2" fontId="9" fillId="2" borderId="4" xfId="0" applyNumberFormat="1" applyFont="1" applyFill="1" applyBorder="1" applyProtection="1">
      <protection locked="0"/>
    </xf>
    <xf numFmtId="164" fontId="9" fillId="2" borderId="14" xfId="0" applyNumberFormat="1" applyFont="1" applyFill="1" applyBorder="1" applyProtection="1">
      <protection locked="0"/>
    </xf>
    <xf numFmtId="1" fontId="9" fillId="2" borderId="1" xfId="0" applyNumberFormat="1" applyFont="1" applyFill="1" applyBorder="1" applyProtection="1"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49" fontId="9" fillId="2" borderId="6" xfId="0" applyNumberFormat="1" applyFont="1" applyFill="1" applyBorder="1" applyAlignment="1" applyProtection="1">
      <alignment horizontal="right"/>
      <protection locked="0"/>
    </xf>
    <xf numFmtId="49" fontId="9" fillId="2" borderId="3" xfId="0" applyNumberFormat="1" applyFont="1" applyFill="1" applyBorder="1" applyAlignment="1" applyProtection="1">
      <alignment horizontal="right"/>
      <protection locked="0"/>
    </xf>
    <xf numFmtId="2" fontId="9" fillId="2" borderId="3" xfId="0" applyNumberFormat="1" applyFont="1" applyFill="1" applyBorder="1" applyProtection="1">
      <protection locked="0"/>
    </xf>
    <xf numFmtId="164" fontId="9" fillId="2" borderId="16" xfId="0" applyNumberFormat="1" applyFont="1" applyFill="1" applyBorder="1" applyProtection="1">
      <protection locked="0"/>
    </xf>
    <xf numFmtId="1" fontId="9" fillId="2" borderId="16" xfId="0" applyNumberFormat="1" applyFont="1" applyFill="1" applyBorder="1" applyAlignment="1" applyProtection="1">
      <alignment horizontal="right"/>
      <protection locked="0"/>
    </xf>
    <xf numFmtId="0" fontId="9" fillId="0" borderId="1" xfId="2" applyNumberFormat="1" applyFont="1" applyFill="1" applyBorder="1" applyAlignment="1" applyProtection="1">
      <alignment horizontal="right"/>
    </xf>
    <xf numFmtId="0" fontId="9" fillId="0" borderId="3" xfId="0" applyFont="1" applyBorder="1" applyAlignment="1"/>
    <xf numFmtId="49" fontId="9" fillId="0" borderId="3" xfId="0" applyNumberFormat="1" applyFont="1" applyBorder="1" applyAlignment="1">
      <alignment horizontal="right"/>
    </xf>
    <xf numFmtId="0" fontId="9" fillId="0" borderId="8" xfId="0" applyFont="1" applyBorder="1" applyAlignment="1"/>
    <xf numFmtId="0" fontId="9" fillId="0" borderId="1" xfId="0" applyFont="1" applyBorder="1"/>
    <xf numFmtId="0" fontId="9" fillId="0" borderId="1" xfId="0" applyNumberFormat="1" applyFont="1" applyFill="1" applyBorder="1" applyAlignment="1" applyProtection="1">
      <alignment vertical="top"/>
    </xf>
    <xf numFmtId="49" fontId="9" fillId="0" borderId="1" xfId="0" applyNumberFormat="1" applyFont="1" applyFill="1" applyBorder="1" applyAlignment="1" applyProtection="1">
      <alignment horizontal="right" vertical="top"/>
    </xf>
    <xf numFmtId="0" fontId="9" fillId="0" borderId="1" xfId="0" applyFont="1" applyBorder="1" applyAlignment="1"/>
    <xf numFmtId="49" fontId="9" fillId="0" borderId="1" xfId="0" applyNumberFormat="1" applyFont="1" applyBorder="1" applyAlignment="1">
      <alignment horizontal="right"/>
    </xf>
    <xf numFmtId="0" fontId="9" fillId="0" borderId="16" xfId="0" applyFont="1" applyBorder="1" applyAlignment="1"/>
    <xf numFmtId="0" fontId="9" fillId="0" borderId="16" xfId="0" applyFont="1" applyBorder="1"/>
    <xf numFmtId="2" fontId="9" fillId="0" borderId="1" xfId="0" applyNumberFormat="1" applyFont="1" applyFill="1" applyBorder="1" applyAlignment="1" applyProtection="1">
      <alignment vertical="top"/>
    </xf>
    <xf numFmtId="2" fontId="9" fillId="0" borderId="16" xfId="0" applyNumberFormat="1" applyFont="1" applyFill="1" applyBorder="1" applyAlignment="1" applyProtection="1">
      <alignment vertical="top"/>
    </xf>
    <xf numFmtId="0" fontId="9" fillId="0" borderId="16" xfId="0" applyNumberFormat="1" applyFont="1" applyFill="1" applyBorder="1" applyAlignment="1" applyProtection="1">
      <alignment vertical="top"/>
    </xf>
    <xf numFmtId="0" fontId="9" fillId="0" borderId="1" xfId="45" applyNumberFormat="1" applyFont="1" applyFill="1" applyBorder="1" applyAlignment="1" applyProtection="1">
      <alignment vertical="top"/>
    </xf>
    <xf numFmtId="0" fontId="9" fillId="0" borderId="4" xfId="47" applyFont="1" applyBorder="1" applyAlignment="1"/>
    <xf numFmtId="49" fontId="9" fillId="0" borderId="4" xfId="47" applyNumberFormat="1" applyFont="1" applyBorder="1" applyAlignment="1">
      <alignment horizontal="right"/>
    </xf>
    <xf numFmtId="0" fontId="9" fillId="0" borderId="6" xfId="123" applyFont="1" applyBorder="1" applyAlignment="1"/>
    <xf numFmtId="49" fontId="9" fillId="0" borderId="6" xfId="123" applyNumberFormat="1" applyFont="1" applyBorder="1" applyAlignment="1">
      <alignment horizontal="right"/>
    </xf>
    <xf numFmtId="0" fontId="9" fillId="0" borderId="23" xfId="123" applyFont="1" applyBorder="1" applyAlignment="1"/>
    <xf numFmtId="0" fontId="9" fillId="0" borderId="1" xfId="123" applyFont="1" applyBorder="1" applyAlignment="1"/>
    <xf numFmtId="0" fontId="9" fillId="0" borderId="1" xfId="169" applyFont="1" applyBorder="1" applyAlignment="1"/>
    <xf numFmtId="49" fontId="9" fillId="0" borderId="1" xfId="169" applyNumberFormat="1" applyFont="1" applyBorder="1" applyAlignment="1">
      <alignment horizontal="right"/>
    </xf>
    <xf numFmtId="0" fontId="9" fillId="0" borderId="16" xfId="169" applyFont="1" applyBorder="1" applyAlignment="1"/>
    <xf numFmtId="0" fontId="9" fillId="0" borderId="4" xfId="0" applyFont="1" applyBorder="1" applyAlignment="1"/>
    <xf numFmtId="49" fontId="9" fillId="0" borderId="4" xfId="0" applyNumberFormat="1" applyFont="1" applyBorder="1" applyAlignment="1">
      <alignment horizontal="right"/>
    </xf>
    <xf numFmtId="0" fontId="9" fillId="0" borderId="14" xfId="0" applyFont="1" applyBorder="1" applyAlignment="1"/>
    <xf numFmtId="0" fontId="9" fillId="0" borderId="18" xfId="0" applyFont="1" applyBorder="1" applyAlignment="1"/>
    <xf numFmtId="49" fontId="9" fillId="0" borderId="18" xfId="0" applyNumberFormat="1" applyFont="1" applyBorder="1" applyAlignment="1">
      <alignment horizontal="right"/>
    </xf>
    <xf numFmtId="0" fontId="9" fillId="0" borderId="6" xfId="177" applyFont="1" applyBorder="1" applyAlignment="1"/>
    <xf numFmtId="49" fontId="9" fillId="0" borderId="6" xfId="177" applyNumberFormat="1" applyFont="1" applyBorder="1" applyAlignment="1">
      <alignment horizontal="right"/>
    </xf>
    <xf numFmtId="0" fontId="9" fillId="0" borderId="24" xfId="0" applyFont="1" applyBorder="1"/>
    <xf numFmtId="0" fontId="9" fillId="2" borderId="3" xfId="0" applyFont="1" applyFill="1" applyBorder="1"/>
    <xf numFmtId="164" fontId="9" fillId="2" borderId="3" xfId="0" applyNumberFormat="1" applyFont="1" applyFill="1" applyBorder="1" applyProtection="1">
      <protection locked="0"/>
    </xf>
    <xf numFmtId="0" fontId="9" fillId="0" borderId="18" xfId="123" applyFont="1" applyBorder="1" applyAlignment="1"/>
    <xf numFmtId="49" fontId="9" fillId="0" borderId="18" xfId="123" applyNumberFormat="1" applyFont="1" applyBorder="1" applyAlignment="1">
      <alignment horizontal="right"/>
    </xf>
    <xf numFmtId="0" fontId="9" fillId="0" borderId="17" xfId="123" applyFont="1" applyBorder="1" applyAlignment="1"/>
    <xf numFmtId="0" fontId="9" fillId="0" borderId="4" xfId="123" applyFont="1" applyBorder="1" applyAlignment="1"/>
    <xf numFmtId="2" fontId="9" fillId="0" borderId="6" xfId="0" applyNumberFormat="1" applyFont="1" applyBorder="1"/>
    <xf numFmtId="0" fontId="9" fillId="0" borderId="23" xfId="0" applyFont="1" applyBorder="1"/>
    <xf numFmtId="0" fontId="9" fillId="0" borderId="18" xfId="0" applyFont="1" applyBorder="1"/>
    <xf numFmtId="0" fontId="9" fillId="0" borderId="17" xfId="0" applyFont="1" applyBorder="1"/>
    <xf numFmtId="0" fontId="9" fillId="0" borderId="4" xfId="0" applyFont="1" applyBorder="1"/>
    <xf numFmtId="0" fontId="9" fillId="0" borderId="3" xfId="0" applyFont="1" applyBorder="1"/>
    <xf numFmtId="164" fontId="9" fillId="2" borderId="4" xfId="0" applyNumberFormat="1" applyFont="1" applyFill="1" applyBorder="1" applyProtection="1">
      <protection locked="0"/>
    </xf>
    <xf numFmtId="1" fontId="9" fillId="2" borderId="4" xfId="0" applyNumberFormat="1" applyFont="1" applyFill="1" applyBorder="1" applyProtection="1">
      <protection locked="0"/>
    </xf>
    <xf numFmtId="0" fontId="9" fillId="0" borderId="3" xfId="169" applyFont="1" applyBorder="1" applyAlignment="1"/>
    <xf numFmtId="49" fontId="9" fillId="0" borderId="3" xfId="169" applyNumberFormat="1" applyFont="1" applyBorder="1" applyAlignment="1">
      <alignment horizontal="right"/>
    </xf>
    <xf numFmtId="0" fontId="9" fillId="0" borderId="8" xfId="169" applyFont="1" applyBorder="1" applyAlignment="1"/>
    <xf numFmtId="0" fontId="9" fillId="0" borderId="14" xfId="0" applyFont="1" applyBorder="1"/>
    <xf numFmtId="2" fontId="7" fillId="2" borderId="6" xfId="0" applyNumberFormat="1" applyFont="1" applyFill="1" applyBorder="1" applyProtection="1">
      <protection locked="0"/>
    </xf>
    <xf numFmtId="164" fontId="7" fillId="2" borderId="23" xfId="0" applyNumberFormat="1" applyFont="1" applyFill="1" applyBorder="1" applyProtection="1">
      <protection locked="0"/>
    </xf>
    <xf numFmtId="164" fontId="7" fillId="2" borderId="1" xfId="0" applyNumberFormat="1" applyFont="1" applyFill="1" applyBorder="1" applyProtection="1">
      <protection locked="0"/>
    </xf>
    <xf numFmtId="49" fontId="7" fillId="2" borderId="6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vertical="top"/>
    </xf>
    <xf numFmtId="2" fontId="7" fillId="0" borderId="18" xfId="0" applyNumberFormat="1" applyFont="1" applyBorder="1" applyAlignment="1"/>
    <xf numFmtId="1" fontId="7" fillId="0" borderId="17" xfId="0" applyNumberFormat="1" applyFont="1" applyBorder="1" applyAlignment="1"/>
    <xf numFmtId="1" fontId="7" fillId="0" borderId="4" xfId="0" applyNumberFormat="1" applyFont="1" applyBorder="1" applyAlignment="1"/>
    <xf numFmtId="2" fontId="7" fillId="0" borderId="6" xfId="177" applyNumberFormat="1" applyFont="1" applyBorder="1" applyAlignment="1"/>
    <xf numFmtId="0" fontId="7" fillId="0" borderId="23" xfId="177" applyFont="1" applyBorder="1" applyAlignment="1"/>
    <xf numFmtId="0" fontId="7" fillId="0" borderId="24" xfId="0" applyFont="1" applyBorder="1"/>
    <xf numFmtId="2" fontId="7" fillId="0" borderId="6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8" xfId="0" applyNumberFormat="1" applyFont="1" applyBorder="1"/>
    <xf numFmtId="2" fontId="7" fillId="0" borderId="6" xfId="0" applyNumberFormat="1" applyFont="1" applyBorder="1"/>
    <xf numFmtId="0" fontId="7" fillId="0" borderId="6" xfId="123" applyFont="1" applyBorder="1" applyAlignment="1"/>
    <xf numFmtId="0" fontId="7" fillId="0" borderId="23" xfId="123" applyFont="1" applyBorder="1" applyAlignment="1"/>
    <xf numFmtId="0" fontId="7" fillId="0" borderId="24" xfId="123" applyFont="1" applyBorder="1" applyAlignment="1"/>
    <xf numFmtId="0" fontId="7" fillId="0" borderId="23" xfId="0" applyFont="1" applyBorder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</cellXfs>
  <cellStyles count="18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4" xfId="176" xr:uid="{00000000-0005-0000-0000-0000B0000000}"/>
    <cellStyle name="Обычный 85" xfId="177" xr:uid="{00000000-0005-0000-0000-0000B1000000}"/>
    <cellStyle name="Обычный 86" xfId="178" xr:uid="{00000000-0005-0000-0000-0000B2000000}"/>
    <cellStyle name="Обычный 87" xfId="179" xr:uid="{00000000-0005-0000-0000-0000B3000000}"/>
    <cellStyle name="Обычный 88" xfId="180" xr:uid="{00000000-0005-0000-0000-0000B4000000}"/>
    <cellStyle name="Обычный 89" xfId="181" xr:uid="{00000000-0005-0000-0000-0000B5000000}"/>
    <cellStyle name="Обычный 9" xfId="182" xr:uid="{00000000-0005-0000-0000-0000B6000000}"/>
    <cellStyle name="Обычный 9 2" xfId="183" xr:uid="{00000000-0005-0000-0000-0000B7000000}"/>
    <cellStyle name="Обычный 90" xfId="184" xr:uid="{00000000-0005-0000-0000-0000B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4"/>
  <sheetViews>
    <sheetView tabSelected="1" workbookViewId="0">
      <selection activeCell="D87" sqref="D87"/>
    </sheetView>
  </sheetViews>
  <sheetFormatPr defaultRowHeight="12.75" x14ac:dyDescent="0.2"/>
  <cols>
    <col min="1" max="1" width="21.140625" customWidth="1"/>
    <col min="2" max="2" width="12.5703125" customWidth="1"/>
    <col min="3" max="3" width="9" customWidth="1"/>
    <col min="4" max="4" width="26.5703125" customWidth="1"/>
    <col min="5" max="5" width="10.7109375" style="26" customWidth="1"/>
    <col min="6" max="6" width="9.42578125" customWidth="1"/>
    <col min="7" max="7" width="15.28515625" customWidth="1"/>
    <col min="10" max="10" width="14.5703125" customWidth="1"/>
  </cols>
  <sheetData>
    <row r="1" spans="1:11" x14ac:dyDescent="0.2">
      <c r="A1" s="10"/>
      <c r="B1" s="10"/>
      <c r="C1" s="10"/>
      <c r="D1" s="10"/>
      <c r="E1" s="24"/>
      <c r="F1" s="10"/>
      <c r="G1" s="10"/>
      <c r="H1" s="11"/>
      <c r="I1" s="11"/>
      <c r="J1" s="12"/>
    </row>
    <row r="2" spans="1:11" x14ac:dyDescent="0.2">
      <c r="A2" s="12" t="s">
        <v>7</v>
      </c>
      <c r="B2" s="182" t="s">
        <v>8</v>
      </c>
      <c r="C2" s="183"/>
      <c r="D2" s="184"/>
      <c r="E2" s="25" t="s">
        <v>9</v>
      </c>
      <c r="F2" s="13"/>
      <c r="G2" s="12"/>
      <c r="H2" s="12"/>
      <c r="I2" s="12" t="s">
        <v>10</v>
      </c>
      <c r="J2" s="14">
        <v>44525</v>
      </c>
    </row>
    <row r="3" spans="1:11" ht="13.5" thickBot="1" x14ac:dyDescent="0.25">
      <c r="A3" s="12"/>
      <c r="B3" s="12"/>
      <c r="C3" s="12"/>
      <c r="D3" s="12"/>
      <c r="E3" s="25"/>
      <c r="F3" s="12"/>
      <c r="G3" s="12"/>
      <c r="H3" s="12"/>
      <c r="I3" s="12"/>
      <c r="J3" s="12"/>
    </row>
    <row r="4" spans="1:11" ht="15.75" thickBot="1" x14ac:dyDescent="0.3">
      <c r="A4" s="76" t="s">
        <v>11</v>
      </c>
      <c r="B4" s="75" t="s">
        <v>12</v>
      </c>
      <c r="C4" s="75" t="s">
        <v>13</v>
      </c>
      <c r="D4" s="75" t="s">
        <v>14</v>
      </c>
      <c r="E4" s="74" t="s">
        <v>15</v>
      </c>
      <c r="F4" s="75" t="s">
        <v>16</v>
      </c>
      <c r="G4" s="73" t="s">
        <v>17</v>
      </c>
      <c r="H4" s="72" t="s">
        <v>18</v>
      </c>
      <c r="I4" s="72" t="s">
        <v>19</v>
      </c>
      <c r="J4" s="72" t="s">
        <v>20</v>
      </c>
    </row>
    <row r="5" spans="1:11" ht="15.75" x14ac:dyDescent="0.25">
      <c r="A5" s="49" t="s">
        <v>21</v>
      </c>
      <c r="B5" s="8"/>
      <c r="C5" s="15" t="s">
        <v>60</v>
      </c>
      <c r="D5" s="87" t="s">
        <v>61</v>
      </c>
      <c r="E5" s="88" t="s">
        <v>62</v>
      </c>
      <c r="F5" s="89">
        <v>3.9</v>
      </c>
      <c r="G5" s="90">
        <v>3.6</v>
      </c>
      <c r="H5" s="91">
        <v>0.21</v>
      </c>
      <c r="I5" s="91">
        <v>0.03</v>
      </c>
      <c r="J5" s="92" t="s">
        <v>85</v>
      </c>
    </row>
    <row r="6" spans="1:11" ht="15.75" x14ac:dyDescent="0.25">
      <c r="A6" s="50"/>
      <c r="B6" s="16"/>
      <c r="C6" s="17" t="s">
        <v>24</v>
      </c>
      <c r="D6" s="93" t="s">
        <v>22</v>
      </c>
      <c r="E6" s="92" t="s">
        <v>73</v>
      </c>
      <c r="F6" s="94">
        <v>29.47</v>
      </c>
      <c r="G6" s="95">
        <v>290</v>
      </c>
      <c r="H6" s="91">
        <v>15.2</v>
      </c>
      <c r="I6" s="91">
        <v>23.1</v>
      </c>
      <c r="J6" s="91">
        <v>5.0999999999999996</v>
      </c>
    </row>
    <row r="7" spans="1:11" ht="15.75" x14ac:dyDescent="0.25">
      <c r="A7" s="50"/>
      <c r="B7" s="16"/>
      <c r="C7" s="17" t="s">
        <v>25</v>
      </c>
      <c r="D7" s="93" t="s">
        <v>23</v>
      </c>
      <c r="E7" s="92" t="s">
        <v>74</v>
      </c>
      <c r="F7" s="94">
        <v>6.34</v>
      </c>
      <c r="G7" s="95">
        <v>186</v>
      </c>
      <c r="H7" s="96">
        <v>5.8</v>
      </c>
      <c r="I7" s="96">
        <v>5.2</v>
      </c>
      <c r="J7" s="96">
        <v>28.4</v>
      </c>
    </row>
    <row r="8" spans="1:11" ht="15.75" x14ac:dyDescent="0.25">
      <c r="A8" s="50"/>
      <c r="B8" s="17"/>
      <c r="C8" s="17" t="s">
        <v>57</v>
      </c>
      <c r="D8" s="97" t="s">
        <v>3</v>
      </c>
      <c r="E8" s="92" t="s">
        <v>54</v>
      </c>
      <c r="F8" s="94">
        <v>2.48</v>
      </c>
      <c r="G8" s="95">
        <v>62</v>
      </c>
      <c r="H8" s="98">
        <v>0.13</v>
      </c>
      <c r="I8" s="98">
        <v>0.02</v>
      </c>
      <c r="J8" s="98">
        <v>15.2</v>
      </c>
    </row>
    <row r="9" spans="1:11" ht="15.75" x14ac:dyDescent="0.25">
      <c r="A9" s="50"/>
      <c r="B9" s="19"/>
      <c r="C9" s="19"/>
      <c r="D9" s="99" t="s">
        <v>5</v>
      </c>
      <c r="E9" s="100" t="s">
        <v>33</v>
      </c>
      <c r="F9" s="101">
        <v>0.81</v>
      </c>
      <c r="G9" s="102">
        <v>68.400000000000006</v>
      </c>
      <c r="H9" s="91">
        <v>2.58</v>
      </c>
      <c r="I9" s="91">
        <v>0.39</v>
      </c>
      <c r="J9" s="103">
        <v>13.56</v>
      </c>
    </row>
    <row r="10" spans="1:11" ht="16.5" thickBot="1" x14ac:dyDescent="0.3">
      <c r="A10" s="50"/>
      <c r="B10" s="19"/>
      <c r="C10" s="19"/>
      <c r="D10" s="99"/>
      <c r="E10" s="100"/>
      <c r="F10" s="101"/>
      <c r="G10" s="102"/>
      <c r="H10" s="91"/>
      <c r="I10" s="91"/>
      <c r="J10" s="103"/>
    </row>
    <row r="11" spans="1:11" s="3" customFormat="1" ht="16.5" thickBot="1" x14ac:dyDescent="0.3">
      <c r="A11" s="51"/>
      <c r="B11" s="21"/>
      <c r="C11" s="22"/>
      <c r="D11" s="104"/>
      <c r="E11" s="105"/>
      <c r="F11" s="160">
        <f>F5+F6+F7+F8+F9+F10</f>
        <v>42.999999999999993</v>
      </c>
      <c r="G11" s="161">
        <f>SUM(G5:G10)</f>
        <v>610</v>
      </c>
      <c r="H11" s="162">
        <f>SUM(H5:H10)</f>
        <v>23.92</v>
      </c>
      <c r="I11" s="162">
        <f>SUM(I5:I10)</f>
        <v>28.740000000000002</v>
      </c>
      <c r="J11" s="162">
        <f>SUM(J5:J10)</f>
        <v>62.260000000000005</v>
      </c>
    </row>
    <row r="12" spans="1:11" s="3" customFormat="1" ht="15.75" x14ac:dyDescent="0.25">
      <c r="A12" s="49" t="s">
        <v>27</v>
      </c>
      <c r="B12" s="8"/>
      <c r="C12" s="17" t="s">
        <v>24</v>
      </c>
      <c r="D12" s="93" t="s">
        <v>22</v>
      </c>
      <c r="E12" s="88" t="s">
        <v>58</v>
      </c>
      <c r="F12" s="89">
        <v>18.32</v>
      </c>
      <c r="G12" s="95">
        <v>157</v>
      </c>
      <c r="H12" s="91">
        <v>8.1999999999999993</v>
      </c>
      <c r="I12" s="91">
        <v>12.5</v>
      </c>
      <c r="J12" s="91">
        <v>2.8</v>
      </c>
    </row>
    <row r="13" spans="1:11" s="3" customFormat="1" ht="15.75" x14ac:dyDescent="0.25">
      <c r="A13" s="50"/>
      <c r="B13" s="18"/>
      <c r="C13" s="17" t="s">
        <v>25</v>
      </c>
      <c r="D13" s="93" t="s">
        <v>23</v>
      </c>
      <c r="E13" s="106" t="s">
        <v>75</v>
      </c>
      <c r="F13" s="107">
        <v>5.39</v>
      </c>
      <c r="G13" s="108">
        <v>128.30000000000001</v>
      </c>
      <c r="H13" s="96">
        <v>4</v>
      </c>
      <c r="I13" s="96">
        <v>3.6</v>
      </c>
      <c r="J13" s="96">
        <v>19.600000000000001</v>
      </c>
    </row>
    <row r="14" spans="1:11" s="3" customFormat="1" ht="15.75" x14ac:dyDescent="0.25">
      <c r="A14" s="50"/>
      <c r="B14" s="18"/>
      <c r="C14" s="17" t="s">
        <v>57</v>
      </c>
      <c r="D14" s="97" t="s">
        <v>3</v>
      </c>
      <c r="E14" s="92" t="s">
        <v>54</v>
      </c>
      <c r="F14" s="94">
        <v>2.48</v>
      </c>
      <c r="G14" s="95">
        <v>62</v>
      </c>
      <c r="H14" s="98">
        <v>0.13</v>
      </c>
      <c r="I14" s="98">
        <v>0.02</v>
      </c>
      <c r="J14" s="98">
        <v>15.2</v>
      </c>
    </row>
    <row r="15" spans="1:11" ht="16.5" thickBot="1" x14ac:dyDescent="0.3">
      <c r="A15" s="50"/>
      <c r="B15" s="19"/>
      <c r="C15" s="19"/>
      <c r="D15" s="99" t="s">
        <v>5</v>
      </c>
      <c r="E15" s="100" t="s">
        <v>33</v>
      </c>
      <c r="F15" s="101">
        <v>0.81</v>
      </c>
      <c r="G15" s="102">
        <v>68.400000000000006</v>
      </c>
      <c r="H15" s="91">
        <v>2.58</v>
      </c>
      <c r="I15" s="91">
        <v>0.39</v>
      </c>
      <c r="J15" s="103">
        <v>13.56</v>
      </c>
    </row>
    <row r="16" spans="1:11" ht="16.5" thickBot="1" x14ac:dyDescent="0.3">
      <c r="A16" s="50"/>
      <c r="B16" s="23"/>
      <c r="C16" s="20"/>
      <c r="D16" s="104"/>
      <c r="E16" s="163"/>
      <c r="F16" s="160">
        <f>F12+F13+F14+F15</f>
        <v>27</v>
      </c>
      <c r="G16" s="161">
        <f>SUM(G12:G15)</f>
        <v>415.70000000000005</v>
      </c>
      <c r="H16" s="162">
        <f>SUM(H13:H15)</f>
        <v>6.71</v>
      </c>
      <c r="I16" s="162">
        <f>SUM(I13:I15)</f>
        <v>4.01</v>
      </c>
      <c r="J16" s="162">
        <f>SUM(J13:J15)</f>
        <v>48.36</v>
      </c>
      <c r="K16" s="84"/>
    </row>
    <row r="17" spans="1:11" ht="31.5" x14ac:dyDescent="0.25">
      <c r="A17" s="52" t="s">
        <v>63</v>
      </c>
      <c r="B17" s="18"/>
      <c r="C17" s="17" t="s">
        <v>25</v>
      </c>
      <c r="D17" s="93" t="s">
        <v>23</v>
      </c>
      <c r="E17" s="106" t="s">
        <v>76</v>
      </c>
      <c r="F17" s="107">
        <v>4.75</v>
      </c>
      <c r="G17" s="109">
        <v>186</v>
      </c>
      <c r="H17" s="110">
        <v>5.8</v>
      </c>
      <c r="I17" s="110">
        <v>5.2</v>
      </c>
      <c r="J17" s="110">
        <v>28.4</v>
      </c>
    </row>
    <row r="18" spans="1:11" ht="15.75" x14ac:dyDescent="0.25">
      <c r="A18" s="50"/>
      <c r="B18" s="16"/>
      <c r="C18" s="17" t="s">
        <v>26</v>
      </c>
      <c r="D18" s="97" t="s">
        <v>64</v>
      </c>
      <c r="E18" s="92" t="s">
        <v>6</v>
      </c>
      <c r="F18" s="94">
        <v>1.44</v>
      </c>
      <c r="G18" s="95">
        <v>60</v>
      </c>
      <c r="H18" s="98">
        <v>7.0000000000000007E-2</v>
      </c>
      <c r="I18" s="98">
        <v>0.02</v>
      </c>
      <c r="J18" s="98">
        <v>15</v>
      </c>
    </row>
    <row r="19" spans="1:11" ht="16.5" thickBot="1" x14ac:dyDescent="0.3">
      <c r="A19" s="50"/>
      <c r="B19" s="27"/>
      <c r="C19" s="19"/>
      <c r="D19" s="99" t="s">
        <v>5</v>
      </c>
      <c r="E19" s="100" t="s">
        <v>33</v>
      </c>
      <c r="F19" s="101">
        <v>0.81</v>
      </c>
      <c r="G19" s="102">
        <v>68.400000000000006</v>
      </c>
      <c r="H19" s="91">
        <v>2.58</v>
      </c>
      <c r="I19" s="91">
        <v>0.39</v>
      </c>
      <c r="J19" s="103">
        <v>13.56</v>
      </c>
    </row>
    <row r="20" spans="1:11" s="3" customFormat="1" ht="16.5" thickBot="1" x14ac:dyDescent="0.3">
      <c r="A20" s="53"/>
      <c r="B20" s="28"/>
      <c r="C20" s="29"/>
      <c r="D20" s="104"/>
      <c r="E20" s="105"/>
      <c r="F20" s="160">
        <f>SUM(F17:F19)</f>
        <v>7</v>
      </c>
      <c r="G20" s="161">
        <f>SUM(G17:G19)</f>
        <v>314.39999999999998</v>
      </c>
      <c r="H20" s="162">
        <f>SUM(H17:H19)</f>
        <v>8.4499999999999993</v>
      </c>
      <c r="I20" s="162">
        <f>SUM(I17:I19)</f>
        <v>5.6099999999999994</v>
      </c>
      <c r="J20" s="162">
        <f>SUM(J17:J19)</f>
        <v>56.96</v>
      </c>
      <c r="K20" s="164"/>
    </row>
    <row r="21" spans="1:11" ht="27" customHeight="1" x14ac:dyDescent="0.2">
      <c r="A21" s="59" t="s">
        <v>42</v>
      </c>
      <c r="B21" s="7"/>
      <c r="C21" s="39" t="s">
        <v>65</v>
      </c>
      <c r="D21" s="111" t="s">
        <v>66</v>
      </c>
      <c r="E21" s="112" t="s">
        <v>67</v>
      </c>
      <c r="F21" s="111">
        <v>3.27</v>
      </c>
      <c r="G21" s="113">
        <v>8.8800000000000008</v>
      </c>
      <c r="H21" s="114">
        <v>0.44</v>
      </c>
      <c r="I21" s="114">
        <v>0.41</v>
      </c>
      <c r="J21" s="114">
        <v>0.87</v>
      </c>
    </row>
    <row r="22" spans="1:11" ht="12.75" customHeight="1" x14ac:dyDescent="0.2">
      <c r="A22" s="60"/>
      <c r="B22" s="31"/>
      <c r="C22" s="31" t="s">
        <v>35</v>
      </c>
      <c r="D22" s="115" t="s">
        <v>28</v>
      </c>
      <c r="E22" s="116" t="s">
        <v>29</v>
      </c>
      <c r="F22" s="115">
        <v>3</v>
      </c>
      <c r="G22" s="113">
        <v>117</v>
      </c>
      <c r="H22" s="114">
        <v>2.39</v>
      </c>
      <c r="I22" s="114">
        <v>5.08</v>
      </c>
      <c r="J22" s="114">
        <v>13</v>
      </c>
    </row>
    <row r="23" spans="1:11" ht="12.75" customHeight="1" x14ac:dyDescent="0.2">
      <c r="A23" s="60"/>
      <c r="B23" s="31"/>
      <c r="C23" s="32" t="s">
        <v>36</v>
      </c>
      <c r="D23" s="117" t="s">
        <v>30</v>
      </c>
      <c r="E23" s="118" t="s">
        <v>40</v>
      </c>
      <c r="F23" s="117">
        <v>21.87</v>
      </c>
      <c r="G23" s="119">
        <v>176.3</v>
      </c>
      <c r="H23" s="114">
        <v>12.7</v>
      </c>
      <c r="I23" s="114">
        <v>7.5</v>
      </c>
      <c r="J23" s="114">
        <v>14.5</v>
      </c>
    </row>
    <row r="24" spans="1:11" ht="12.75" customHeight="1" x14ac:dyDescent="0.2">
      <c r="A24" s="60"/>
      <c r="B24" s="31"/>
      <c r="C24" s="32" t="s">
        <v>37</v>
      </c>
      <c r="D24" s="117" t="s">
        <v>31</v>
      </c>
      <c r="E24" s="118" t="s">
        <v>77</v>
      </c>
      <c r="F24" s="117">
        <v>7.8</v>
      </c>
      <c r="G24" s="119">
        <v>141.69999999999999</v>
      </c>
      <c r="H24" s="114">
        <v>2.7</v>
      </c>
      <c r="I24" s="114">
        <v>5</v>
      </c>
      <c r="J24" s="114">
        <v>21.1</v>
      </c>
    </row>
    <row r="25" spans="1:11" ht="12.75" customHeight="1" x14ac:dyDescent="0.2">
      <c r="A25" s="60"/>
      <c r="B25" s="31"/>
      <c r="C25" s="6" t="s">
        <v>38</v>
      </c>
      <c r="D25" s="114" t="s">
        <v>32</v>
      </c>
      <c r="E25" s="118" t="s">
        <v>34</v>
      </c>
      <c r="F25" s="114">
        <v>8.7100000000000009</v>
      </c>
      <c r="G25" s="120">
        <v>114.8</v>
      </c>
      <c r="H25" s="114">
        <v>0.78</v>
      </c>
      <c r="I25" s="114">
        <v>0.05</v>
      </c>
      <c r="J25" s="114">
        <v>27.63</v>
      </c>
    </row>
    <row r="26" spans="1:11" ht="12.75" customHeight="1" x14ac:dyDescent="0.2">
      <c r="A26" s="60"/>
      <c r="B26" s="31"/>
      <c r="C26" s="30"/>
      <c r="D26" s="121" t="s">
        <v>68</v>
      </c>
      <c r="E26" s="116" t="s">
        <v>69</v>
      </c>
      <c r="F26" s="121">
        <v>6.4</v>
      </c>
      <c r="G26" s="122">
        <v>152</v>
      </c>
      <c r="H26" s="114">
        <v>0.76</v>
      </c>
      <c r="I26" s="114">
        <v>4.5599999999999996</v>
      </c>
      <c r="J26" s="114">
        <v>27</v>
      </c>
    </row>
    <row r="27" spans="1:11" ht="12.75" customHeight="1" x14ac:dyDescent="0.2">
      <c r="A27" s="60"/>
      <c r="B27" s="31"/>
      <c r="C27" s="31"/>
      <c r="D27" s="115" t="s">
        <v>1</v>
      </c>
      <c r="E27" s="116" t="s">
        <v>33</v>
      </c>
      <c r="F27" s="115">
        <v>1.31</v>
      </c>
      <c r="G27" s="123">
        <v>56</v>
      </c>
      <c r="H27" s="124">
        <v>1.6</v>
      </c>
      <c r="I27" s="124">
        <v>0.6</v>
      </c>
      <c r="J27" s="124">
        <v>10.8</v>
      </c>
    </row>
    <row r="28" spans="1:11" s="3" customFormat="1" ht="13.5" customHeight="1" thickBot="1" x14ac:dyDescent="0.25">
      <c r="A28" s="60"/>
      <c r="B28" s="33"/>
      <c r="C28" s="33"/>
      <c r="D28" s="125" t="s">
        <v>5</v>
      </c>
      <c r="E28" s="126" t="s">
        <v>33</v>
      </c>
      <c r="F28" s="101">
        <v>0.81</v>
      </c>
      <c r="G28" s="102">
        <v>68.400000000000006</v>
      </c>
      <c r="H28" s="91">
        <v>2.58</v>
      </c>
      <c r="I28" s="91">
        <v>0.39</v>
      </c>
      <c r="J28" s="103">
        <v>13.56</v>
      </c>
    </row>
    <row r="29" spans="1:11" s="3" customFormat="1" ht="13.5" customHeight="1" thickBot="1" x14ac:dyDescent="0.25">
      <c r="A29" s="61"/>
      <c r="B29" s="47"/>
      <c r="C29" s="35"/>
      <c r="D29" s="127"/>
      <c r="E29" s="128"/>
      <c r="F29" s="127">
        <f>SUM(F21:F28)</f>
        <v>53.17</v>
      </c>
      <c r="G29" s="129">
        <f>SUM(G21:G28)</f>
        <v>835.07999999999993</v>
      </c>
      <c r="H29" s="130">
        <f>SUM(H21:H28)</f>
        <v>23.950000000000003</v>
      </c>
      <c r="I29" s="130">
        <f>SUM(I21:I28)</f>
        <v>23.590000000000003</v>
      </c>
      <c r="J29" s="130">
        <f>SUM(J21:J28)</f>
        <v>128.45999999999998</v>
      </c>
    </row>
    <row r="30" spans="1:11" ht="38.25" customHeight="1" x14ac:dyDescent="0.2">
      <c r="A30" s="62" t="s">
        <v>41</v>
      </c>
      <c r="B30" s="31"/>
      <c r="C30" s="17" t="s">
        <v>70</v>
      </c>
      <c r="D30" s="97" t="s">
        <v>2</v>
      </c>
      <c r="E30" s="92" t="s">
        <v>34</v>
      </c>
      <c r="F30" s="94">
        <v>7.91</v>
      </c>
      <c r="G30" s="95">
        <v>136</v>
      </c>
      <c r="H30" s="98">
        <v>3.64</v>
      </c>
      <c r="I30" s="98">
        <v>3.35</v>
      </c>
      <c r="J30" s="98">
        <v>22.82</v>
      </c>
    </row>
    <row r="31" spans="1:11" ht="15" x14ac:dyDescent="0.2">
      <c r="A31" s="63"/>
      <c r="B31" s="31"/>
      <c r="C31" s="31" t="s">
        <v>44</v>
      </c>
      <c r="D31" s="131" t="s">
        <v>43</v>
      </c>
      <c r="E31" s="132" t="s">
        <v>39</v>
      </c>
      <c r="F31" s="131">
        <v>2.54</v>
      </c>
      <c r="G31" s="133">
        <v>197</v>
      </c>
      <c r="H31" s="114">
        <v>3.8</v>
      </c>
      <c r="I31" s="114">
        <v>6.6</v>
      </c>
      <c r="J31" s="114">
        <v>30.5</v>
      </c>
    </row>
    <row r="32" spans="1:11" ht="15" x14ac:dyDescent="0.2">
      <c r="A32" s="63"/>
      <c r="B32" s="31"/>
      <c r="C32" s="33" t="s">
        <v>45</v>
      </c>
      <c r="D32" s="134" t="s">
        <v>4</v>
      </c>
      <c r="E32" s="135" t="s">
        <v>78</v>
      </c>
      <c r="F32" s="134">
        <v>24.38</v>
      </c>
      <c r="G32" s="136">
        <v>143.6</v>
      </c>
      <c r="H32" s="114">
        <v>3</v>
      </c>
      <c r="I32" s="114">
        <v>0.7</v>
      </c>
      <c r="J32" s="114">
        <v>27.1</v>
      </c>
    </row>
    <row r="33" spans="1:17" ht="15.75" thickBot="1" x14ac:dyDescent="0.25">
      <c r="A33" s="63"/>
      <c r="B33" s="34"/>
      <c r="C33" s="33"/>
      <c r="D33" s="121"/>
      <c r="E33" s="116"/>
      <c r="F33" s="121"/>
      <c r="G33" s="122"/>
      <c r="H33" s="114"/>
      <c r="I33" s="114"/>
      <c r="J33" s="114"/>
      <c r="L33" s="4"/>
      <c r="M33" s="4"/>
      <c r="N33" s="4"/>
      <c r="O33" s="4"/>
      <c r="P33" s="4"/>
      <c r="Q33" s="4"/>
    </row>
    <row r="34" spans="1:17" ht="13.5" customHeight="1" thickBot="1" x14ac:dyDescent="0.3">
      <c r="A34" s="63"/>
      <c r="B34" s="79"/>
      <c r="C34" s="80"/>
      <c r="D34" s="137"/>
      <c r="E34" s="138"/>
      <c r="F34" s="165">
        <f>F30+F31+F32+F33</f>
        <v>34.83</v>
      </c>
      <c r="G34" s="166">
        <f>SUM(G30:G33)</f>
        <v>476.6</v>
      </c>
      <c r="H34" s="167">
        <f>SUM(H30:H33)</f>
        <v>10.44</v>
      </c>
      <c r="I34" s="167">
        <f>SUM(I30:I33)</f>
        <v>10.649999999999999</v>
      </c>
      <c r="J34" s="167">
        <f>SUM(J30:J33)</f>
        <v>80.42</v>
      </c>
      <c r="L34" s="4"/>
      <c r="M34" s="4"/>
      <c r="N34" s="4"/>
      <c r="O34" s="4"/>
      <c r="P34" s="4"/>
      <c r="Q34" s="4"/>
    </row>
    <row r="35" spans="1:17" ht="13.5" customHeight="1" thickBot="1" x14ac:dyDescent="0.3">
      <c r="A35" s="64"/>
      <c r="B35" s="47"/>
      <c r="C35" s="36"/>
      <c r="D35" s="139"/>
      <c r="E35" s="140"/>
      <c r="F35" s="168">
        <f>F29+F34</f>
        <v>88</v>
      </c>
      <c r="G35" s="169"/>
      <c r="H35" s="42"/>
      <c r="I35" s="42"/>
      <c r="J35" s="170"/>
      <c r="L35" s="71"/>
      <c r="M35" s="71"/>
      <c r="N35" s="71"/>
      <c r="O35" s="71"/>
      <c r="P35" s="4"/>
      <c r="Q35" s="4"/>
    </row>
    <row r="36" spans="1:17" ht="34.5" customHeight="1" x14ac:dyDescent="0.2">
      <c r="A36" s="65" t="s">
        <v>46</v>
      </c>
      <c r="B36" s="7"/>
      <c r="C36" s="81"/>
      <c r="D36" s="142"/>
      <c r="E36" s="106"/>
      <c r="F36" s="107"/>
      <c r="G36" s="90"/>
      <c r="H36" s="143"/>
      <c r="I36" s="143"/>
      <c r="J36" s="106"/>
      <c r="L36" s="4"/>
      <c r="M36" s="4"/>
      <c r="N36" s="4"/>
      <c r="O36" s="4"/>
      <c r="P36" s="4"/>
      <c r="Q36" s="4"/>
    </row>
    <row r="37" spans="1:17" ht="12.75" customHeight="1" x14ac:dyDescent="0.2">
      <c r="A37" s="58"/>
      <c r="B37" s="31"/>
      <c r="C37" s="17" t="s">
        <v>24</v>
      </c>
      <c r="D37" s="93" t="s">
        <v>22</v>
      </c>
      <c r="E37" s="92" t="s">
        <v>80</v>
      </c>
      <c r="F37" s="94">
        <v>15.93</v>
      </c>
      <c r="G37" s="95">
        <v>145</v>
      </c>
      <c r="H37" s="91">
        <v>7.6</v>
      </c>
      <c r="I37" s="91">
        <v>11.55</v>
      </c>
      <c r="J37" s="91">
        <v>2.5499999999999998</v>
      </c>
    </row>
    <row r="38" spans="1:17" ht="12.75" customHeight="1" x14ac:dyDescent="0.2">
      <c r="A38" s="58"/>
      <c r="B38" s="31"/>
      <c r="C38" s="17" t="s">
        <v>25</v>
      </c>
      <c r="D38" s="93" t="s">
        <v>23</v>
      </c>
      <c r="E38" s="92" t="s">
        <v>81</v>
      </c>
      <c r="F38" s="94">
        <v>6.99</v>
      </c>
      <c r="G38" s="95">
        <v>118.6</v>
      </c>
      <c r="H38" s="91">
        <v>4.2</v>
      </c>
      <c r="I38" s="103">
        <v>3</v>
      </c>
      <c r="J38" s="103">
        <v>19</v>
      </c>
    </row>
    <row r="39" spans="1:17" ht="12.75" customHeight="1" x14ac:dyDescent="0.2">
      <c r="A39" s="58"/>
      <c r="B39" s="32"/>
      <c r="C39" s="17" t="s">
        <v>26</v>
      </c>
      <c r="D39" s="97" t="s">
        <v>64</v>
      </c>
      <c r="E39" s="92" t="s">
        <v>6</v>
      </c>
      <c r="F39" s="94">
        <v>1.44</v>
      </c>
      <c r="G39" s="95">
        <v>60</v>
      </c>
      <c r="H39" s="98">
        <v>7.0000000000000007E-2</v>
      </c>
      <c r="I39" s="98">
        <v>0.02</v>
      </c>
      <c r="J39" s="98">
        <v>15</v>
      </c>
    </row>
    <row r="40" spans="1:17" ht="15.75" x14ac:dyDescent="0.25">
      <c r="A40" s="58"/>
      <c r="B40" s="37"/>
      <c r="C40" s="19"/>
      <c r="D40" s="99" t="s">
        <v>5</v>
      </c>
      <c r="E40" s="126" t="s">
        <v>33</v>
      </c>
      <c r="F40" s="101">
        <v>0.81</v>
      </c>
      <c r="G40" s="102">
        <v>68.400000000000006</v>
      </c>
      <c r="H40" s="91">
        <v>2.58</v>
      </c>
      <c r="I40" s="91">
        <v>0.39</v>
      </c>
      <c r="J40" s="103">
        <v>13.56</v>
      </c>
    </row>
    <row r="41" spans="1:17" ht="16.5" customHeight="1" thickBot="1" x14ac:dyDescent="0.3">
      <c r="A41" s="58"/>
      <c r="B41" s="45"/>
      <c r="C41" s="19"/>
      <c r="D41" s="99"/>
      <c r="E41" s="100"/>
      <c r="F41" s="101"/>
      <c r="G41" s="102"/>
      <c r="H41" s="91"/>
      <c r="I41" s="91"/>
      <c r="J41" s="103"/>
    </row>
    <row r="42" spans="1:17" ht="16.5" thickBot="1" x14ac:dyDescent="0.3">
      <c r="A42" s="48"/>
      <c r="B42" s="43"/>
      <c r="C42" s="42"/>
      <c r="D42" s="85"/>
      <c r="E42" s="86"/>
      <c r="F42" s="171">
        <f>SUM(F36:F41)</f>
        <v>25.17</v>
      </c>
      <c r="G42" s="172">
        <f>SUM(G36:G41)</f>
        <v>392</v>
      </c>
      <c r="H42" s="173">
        <f>SUM(H36:H41)</f>
        <v>14.450000000000001</v>
      </c>
      <c r="I42" s="173">
        <f>SUM(I36:I41)</f>
        <v>14.96</v>
      </c>
      <c r="J42" s="173">
        <f>SUM(J36:J41)</f>
        <v>50.11</v>
      </c>
    </row>
    <row r="43" spans="1:17" ht="31.5" x14ac:dyDescent="0.25">
      <c r="A43" s="54" t="s">
        <v>47</v>
      </c>
      <c r="B43" s="44"/>
      <c r="C43" s="66"/>
      <c r="D43" s="111"/>
      <c r="E43" s="112"/>
      <c r="F43" s="111"/>
      <c r="G43" s="113"/>
      <c r="H43" s="114"/>
      <c r="I43" s="114"/>
      <c r="J43" s="114"/>
    </row>
    <row r="44" spans="1:17" ht="15.75" x14ac:dyDescent="0.25">
      <c r="A44" s="38"/>
      <c r="B44" s="38"/>
      <c r="C44" s="1" t="s">
        <v>35</v>
      </c>
      <c r="D44" s="115" t="s">
        <v>28</v>
      </c>
      <c r="E44" s="116" t="s">
        <v>29</v>
      </c>
      <c r="F44" s="115">
        <v>3</v>
      </c>
      <c r="G44" s="113">
        <v>117</v>
      </c>
      <c r="H44" s="114">
        <v>2.39</v>
      </c>
      <c r="I44" s="114">
        <v>5.08</v>
      </c>
      <c r="J44" s="114">
        <v>13</v>
      </c>
    </row>
    <row r="45" spans="1:17" ht="15.75" x14ac:dyDescent="0.25">
      <c r="A45" s="38"/>
      <c r="B45" s="38"/>
      <c r="C45" s="41" t="s">
        <v>36</v>
      </c>
      <c r="D45" s="117" t="s">
        <v>30</v>
      </c>
      <c r="E45" s="118" t="s">
        <v>55</v>
      </c>
      <c r="F45" s="117">
        <v>13.12</v>
      </c>
      <c r="G45" s="119">
        <v>123.4</v>
      </c>
      <c r="H45" s="114">
        <v>8.9</v>
      </c>
      <c r="I45" s="114">
        <v>5.3</v>
      </c>
      <c r="J45" s="114">
        <v>10.199999999999999</v>
      </c>
    </row>
    <row r="46" spans="1:17" ht="15.75" x14ac:dyDescent="0.25">
      <c r="A46" s="5"/>
      <c r="B46" s="38"/>
      <c r="C46" s="41" t="s">
        <v>37</v>
      </c>
      <c r="D46" s="117" t="s">
        <v>31</v>
      </c>
      <c r="E46" s="118" t="s">
        <v>79</v>
      </c>
      <c r="F46" s="117">
        <v>7.15</v>
      </c>
      <c r="G46" s="119">
        <v>95.2</v>
      </c>
      <c r="H46" s="114">
        <v>1.8</v>
      </c>
      <c r="I46" s="114">
        <v>3.3</v>
      </c>
      <c r="J46" s="114">
        <v>14.2</v>
      </c>
    </row>
    <row r="47" spans="1:17" ht="15" x14ac:dyDescent="0.2">
      <c r="A47" s="2"/>
      <c r="B47" s="5"/>
      <c r="C47" s="17" t="s">
        <v>26</v>
      </c>
      <c r="D47" s="97" t="s">
        <v>0</v>
      </c>
      <c r="E47" s="92" t="s">
        <v>6</v>
      </c>
      <c r="F47" s="94">
        <v>1.44</v>
      </c>
      <c r="G47" s="95">
        <v>60</v>
      </c>
      <c r="H47" s="98">
        <v>7.0000000000000007E-2</v>
      </c>
      <c r="I47" s="98">
        <v>0.02</v>
      </c>
      <c r="J47" s="98">
        <v>15</v>
      </c>
    </row>
    <row r="48" spans="1:17" ht="15" x14ac:dyDescent="0.2">
      <c r="A48" s="2"/>
      <c r="B48" s="2"/>
      <c r="C48" s="1"/>
      <c r="D48" s="115" t="s">
        <v>1</v>
      </c>
      <c r="E48" s="116" t="s">
        <v>33</v>
      </c>
      <c r="F48" s="115">
        <v>1.31</v>
      </c>
      <c r="G48" s="123">
        <v>56</v>
      </c>
      <c r="H48" s="124">
        <v>1.6</v>
      </c>
      <c r="I48" s="124">
        <v>0.6</v>
      </c>
      <c r="J48" s="124">
        <v>10.8</v>
      </c>
    </row>
    <row r="49" spans="1:10" ht="15.75" thickBot="1" x14ac:dyDescent="0.25">
      <c r="A49" s="2"/>
      <c r="B49" s="46"/>
      <c r="C49" s="67"/>
      <c r="D49" s="125" t="s">
        <v>5</v>
      </c>
      <c r="E49" s="126" t="s">
        <v>33</v>
      </c>
      <c r="F49" s="101">
        <v>0.81</v>
      </c>
      <c r="G49" s="102">
        <v>68.400000000000006</v>
      </c>
      <c r="H49" s="91">
        <v>2.58</v>
      </c>
      <c r="I49" s="91">
        <v>0.39</v>
      </c>
      <c r="J49" s="103">
        <v>13.56</v>
      </c>
    </row>
    <row r="50" spans="1:10" ht="15.75" thickBot="1" x14ac:dyDescent="0.25">
      <c r="A50" s="68"/>
      <c r="B50" s="77"/>
      <c r="C50" s="82"/>
      <c r="D50" s="144"/>
      <c r="E50" s="145"/>
      <c r="F50" s="144">
        <f>SUM(F43:F49)</f>
        <v>26.829999999999995</v>
      </c>
      <c r="G50" s="146">
        <f>SUM(G43:G49)</f>
        <v>520</v>
      </c>
      <c r="H50" s="147">
        <f>SUM(H43:H49)</f>
        <v>17.340000000000003</v>
      </c>
      <c r="I50" s="147">
        <f>SUM(I43:I49)</f>
        <v>14.69</v>
      </c>
      <c r="J50" s="147">
        <f>SUM(J43:J49)</f>
        <v>76.760000000000005</v>
      </c>
    </row>
    <row r="51" spans="1:10" ht="15.75" thickBot="1" x14ac:dyDescent="0.25">
      <c r="B51" s="69"/>
      <c r="C51" s="40"/>
      <c r="D51" s="85"/>
      <c r="E51" s="86"/>
      <c r="F51" s="148">
        <f>F42+F50</f>
        <v>52</v>
      </c>
      <c r="G51" s="149"/>
      <c r="H51" s="85"/>
      <c r="I51" s="85"/>
      <c r="J51" s="141"/>
    </row>
    <row r="52" spans="1:10" ht="31.5" customHeight="1" x14ac:dyDescent="0.2">
      <c r="A52" s="55" t="s">
        <v>48</v>
      </c>
      <c r="B52" s="9"/>
      <c r="C52" s="17" t="s">
        <v>70</v>
      </c>
      <c r="D52" s="97" t="s">
        <v>2</v>
      </c>
      <c r="E52" s="92" t="s">
        <v>34</v>
      </c>
      <c r="F52" s="94">
        <v>7.91</v>
      </c>
      <c r="G52" s="95">
        <v>136</v>
      </c>
      <c r="H52" s="98">
        <v>3.64</v>
      </c>
      <c r="I52" s="98">
        <v>3.35</v>
      </c>
      <c r="J52" s="98">
        <v>22.82</v>
      </c>
    </row>
    <row r="53" spans="1:10" ht="12.75" customHeight="1" x14ac:dyDescent="0.2">
      <c r="A53" s="56"/>
      <c r="B53" s="2"/>
      <c r="C53" s="31" t="s">
        <v>44</v>
      </c>
      <c r="D53" s="131" t="s">
        <v>43</v>
      </c>
      <c r="E53" s="132" t="s">
        <v>39</v>
      </c>
      <c r="F53" s="131">
        <v>2.54</v>
      </c>
      <c r="G53" s="133">
        <v>197</v>
      </c>
      <c r="H53" s="114">
        <v>3.8</v>
      </c>
      <c r="I53" s="114">
        <v>6.6</v>
      </c>
      <c r="J53" s="114">
        <v>30.5</v>
      </c>
    </row>
    <row r="54" spans="1:10" ht="13.5" customHeight="1" thickBot="1" x14ac:dyDescent="0.25">
      <c r="A54" s="56"/>
      <c r="B54" s="46"/>
      <c r="C54" s="33"/>
      <c r="D54" s="134" t="s">
        <v>4</v>
      </c>
      <c r="E54" s="135" t="s">
        <v>59</v>
      </c>
      <c r="F54" s="134">
        <v>14.72</v>
      </c>
      <c r="G54" s="136">
        <v>49.45</v>
      </c>
      <c r="H54" s="114">
        <v>1.04</v>
      </c>
      <c r="I54" s="114">
        <v>0.23</v>
      </c>
      <c r="J54" s="114">
        <v>9.32</v>
      </c>
    </row>
    <row r="55" spans="1:10" ht="13.5" customHeight="1" thickBot="1" x14ac:dyDescent="0.3">
      <c r="A55" s="57"/>
      <c r="B55" s="77"/>
      <c r="C55" s="78"/>
      <c r="D55" s="150"/>
      <c r="E55" s="138"/>
      <c r="F55" s="174">
        <f>SUM(F52:F54)</f>
        <v>25.17</v>
      </c>
      <c r="G55" s="151"/>
      <c r="H55" s="152"/>
      <c r="I55" s="152"/>
      <c r="J55" s="152"/>
    </row>
    <row r="56" spans="1:10" ht="16.5" thickBot="1" x14ac:dyDescent="0.3">
      <c r="A56" s="68"/>
      <c r="B56" s="69"/>
      <c r="C56" s="40"/>
      <c r="D56" s="85"/>
      <c r="E56" s="86"/>
      <c r="F56" s="175">
        <f>F55+F50</f>
        <v>52</v>
      </c>
      <c r="G56" s="149"/>
      <c r="H56" s="85"/>
      <c r="I56" s="85"/>
      <c r="J56" s="141"/>
    </row>
    <row r="57" spans="1:10" ht="15.75" x14ac:dyDescent="0.25">
      <c r="A57" s="37" t="s">
        <v>49</v>
      </c>
      <c r="B57" s="9"/>
      <c r="C57" s="66"/>
      <c r="D57" s="111"/>
      <c r="E57" s="112"/>
      <c r="F57" s="111"/>
      <c r="G57" s="113"/>
      <c r="H57" s="153"/>
      <c r="I57" s="153"/>
      <c r="J57" s="153"/>
    </row>
    <row r="58" spans="1:10" ht="15" x14ac:dyDescent="0.2">
      <c r="A58" s="2"/>
      <c r="B58" s="2"/>
      <c r="C58" s="1" t="s">
        <v>35</v>
      </c>
      <c r="D58" s="115" t="s">
        <v>28</v>
      </c>
      <c r="E58" s="116" t="s">
        <v>29</v>
      </c>
      <c r="F58" s="115">
        <v>3</v>
      </c>
      <c r="G58" s="113">
        <v>117</v>
      </c>
      <c r="H58" s="114">
        <v>2.39</v>
      </c>
      <c r="I58" s="114">
        <v>5.08</v>
      </c>
      <c r="J58" s="114">
        <v>13</v>
      </c>
    </row>
    <row r="59" spans="1:10" ht="15" x14ac:dyDescent="0.2">
      <c r="A59" s="2"/>
      <c r="B59" s="2"/>
      <c r="C59" s="41" t="s">
        <v>36</v>
      </c>
      <c r="D59" s="117" t="s">
        <v>30</v>
      </c>
      <c r="E59" s="118" t="s">
        <v>39</v>
      </c>
      <c r="F59" s="117">
        <v>10.93</v>
      </c>
      <c r="G59" s="119">
        <v>105.76</v>
      </c>
      <c r="H59" s="114">
        <v>7.6</v>
      </c>
      <c r="I59" s="114">
        <v>4.4800000000000004</v>
      </c>
      <c r="J59" s="114">
        <v>8.7200000000000006</v>
      </c>
    </row>
    <row r="60" spans="1:10" ht="15" x14ac:dyDescent="0.2">
      <c r="A60" s="2"/>
      <c r="B60" s="2"/>
      <c r="C60" s="41" t="s">
        <v>37</v>
      </c>
      <c r="D60" s="117" t="s">
        <v>31</v>
      </c>
      <c r="E60" s="118" t="s">
        <v>82</v>
      </c>
      <c r="F60" s="117">
        <v>6.26</v>
      </c>
      <c r="G60" s="90">
        <v>125.4</v>
      </c>
      <c r="H60" s="119">
        <v>2.4</v>
      </c>
      <c r="I60" s="114">
        <v>4.4000000000000004</v>
      </c>
      <c r="J60" s="114">
        <v>18.7</v>
      </c>
    </row>
    <row r="61" spans="1:10" ht="15" x14ac:dyDescent="0.2">
      <c r="A61" s="2"/>
      <c r="B61" s="2"/>
      <c r="C61" s="17" t="s">
        <v>26</v>
      </c>
      <c r="D61" s="97" t="s">
        <v>0</v>
      </c>
      <c r="E61" s="92" t="s">
        <v>6</v>
      </c>
      <c r="F61" s="94">
        <v>1.44</v>
      </c>
      <c r="G61" s="95">
        <v>60</v>
      </c>
      <c r="H61" s="98">
        <v>7.0000000000000007E-2</v>
      </c>
      <c r="I61" s="98">
        <v>0.02</v>
      </c>
      <c r="J61" s="98">
        <v>15</v>
      </c>
    </row>
    <row r="62" spans="1:10" ht="15" x14ac:dyDescent="0.2">
      <c r="A62" s="2"/>
      <c r="B62" s="2"/>
      <c r="C62" s="1"/>
      <c r="D62" s="115" t="s">
        <v>1</v>
      </c>
      <c r="E62" s="116" t="s">
        <v>33</v>
      </c>
      <c r="F62" s="115">
        <v>1.31</v>
      </c>
      <c r="G62" s="123">
        <v>56</v>
      </c>
      <c r="H62" s="124">
        <v>1.6</v>
      </c>
      <c r="I62" s="124">
        <v>0.6</v>
      </c>
      <c r="J62" s="124">
        <v>10.8</v>
      </c>
    </row>
    <row r="63" spans="1:10" ht="15.75" thickBot="1" x14ac:dyDescent="0.25">
      <c r="A63" s="2"/>
      <c r="B63" s="46"/>
      <c r="C63" s="67"/>
      <c r="D63" s="125" t="s">
        <v>5</v>
      </c>
      <c r="E63" s="126" t="s">
        <v>33</v>
      </c>
      <c r="F63" s="101">
        <v>0.81</v>
      </c>
      <c r="G63" s="102">
        <v>68.400000000000006</v>
      </c>
      <c r="H63" s="154">
        <v>2.58</v>
      </c>
      <c r="I63" s="154">
        <v>0.39</v>
      </c>
      <c r="J63" s="155">
        <v>13.56</v>
      </c>
    </row>
    <row r="64" spans="1:10" ht="16.5" thickBot="1" x14ac:dyDescent="0.3">
      <c r="A64" s="68"/>
      <c r="B64" s="69"/>
      <c r="C64" s="40"/>
      <c r="D64" s="85"/>
      <c r="E64" s="86"/>
      <c r="F64" s="176">
        <f>SUM(F57:F63)</f>
        <v>23.749999999999996</v>
      </c>
      <c r="G64" s="177">
        <f>SUM(G58:G63)</f>
        <v>532.55999999999995</v>
      </c>
      <c r="H64" s="176">
        <f>SUM(H58:H63)</f>
        <v>16.64</v>
      </c>
      <c r="I64" s="176">
        <f>SUM(I58:I63)</f>
        <v>14.97</v>
      </c>
      <c r="J64" s="178">
        <f>SUM(J58:J63)</f>
        <v>79.78</v>
      </c>
    </row>
    <row r="65" spans="1:10" ht="15" customHeight="1" x14ac:dyDescent="0.2">
      <c r="A65" s="185" t="s">
        <v>50</v>
      </c>
      <c r="B65" s="9"/>
      <c r="C65" s="7" t="s">
        <v>44</v>
      </c>
      <c r="D65" s="156" t="s">
        <v>43</v>
      </c>
      <c r="E65" s="157" t="s">
        <v>39</v>
      </c>
      <c r="F65" s="156">
        <v>2.54</v>
      </c>
      <c r="G65" s="158">
        <v>197</v>
      </c>
      <c r="H65" s="153">
        <v>3.8</v>
      </c>
      <c r="I65" s="153">
        <v>6.6</v>
      </c>
      <c r="J65" s="153">
        <v>30.5</v>
      </c>
    </row>
    <row r="66" spans="1:10" ht="15" x14ac:dyDescent="0.2">
      <c r="A66" s="186"/>
      <c r="B66" s="2"/>
      <c r="C66" s="17" t="s">
        <v>38</v>
      </c>
      <c r="D66" s="97" t="s">
        <v>32</v>
      </c>
      <c r="E66" s="92" t="s">
        <v>34</v>
      </c>
      <c r="F66" s="94">
        <v>8.7100000000000009</v>
      </c>
      <c r="G66" s="95">
        <v>114.8</v>
      </c>
      <c r="H66" s="98">
        <v>0.78</v>
      </c>
      <c r="I66" s="98">
        <v>0.05</v>
      </c>
      <c r="J66" s="98">
        <v>27.63</v>
      </c>
    </row>
    <row r="67" spans="1:10" ht="15.75" thickBot="1" x14ac:dyDescent="0.25">
      <c r="A67" s="186"/>
      <c r="B67" s="46"/>
      <c r="C67" s="46"/>
      <c r="D67" s="152"/>
      <c r="E67" s="135"/>
      <c r="F67" s="152">
        <f>SUM(F65:F66)</f>
        <v>11.25</v>
      </c>
      <c r="G67" s="159"/>
      <c r="H67" s="152"/>
      <c r="I67" s="152"/>
      <c r="J67" s="152"/>
    </row>
    <row r="68" spans="1:10" ht="16.5" thickBot="1" x14ac:dyDescent="0.3">
      <c r="A68" s="187"/>
      <c r="B68" s="69"/>
      <c r="C68" s="40"/>
      <c r="D68" s="85"/>
      <c r="E68" s="86"/>
      <c r="F68" s="42">
        <f>F64+F67</f>
        <v>35</v>
      </c>
      <c r="G68" s="149"/>
      <c r="H68" s="85"/>
      <c r="I68" s="85"/>
      <c r="J68" s="141"/>
    </row>
    <row r="69" spans="1:10" ht="15" customHeight="1" x14ac:dyDescent="0.2">
      <c r="A69" s="185" t="s">
        <v>51</v>
      </c>
      <c r="B69" s="9"/>
      <c r="C69" s="39" t="s">
        <v>65</v>
      </c>
      <c r="D69" s="111" t="s">
        <v>66</v>
      </c>
      <c r="E69" s="112" t="s">
        <v>67</v>
      </c>
      <c r="F69" s="111">
        <v>3.27</v>
      </c>
      <c r="G69" s="113">
        <v>8.8800000000000008</v>
      </c>
      <c r="H69" s="114">
        <v>0.44</v>
      </c>
      <c r="I69" s="114">
        <v>0.41</v>
      </c>
      <c r="J69" s="114">
        <v>0.87</v>
      </c>
    </row>
    <row r="70" spans="1:10" ht="15" x14ac:dyDescent="0.2">
      <c r="A70" s="186"/>
      <c r="B70" s="2"/>
      <c r="C70" s="31" t="s">
        <v>35</v>
      </c>
      <c r="D70" s="115" t="s">
        <v>28</v>
      </c>
      <c r="E70" s="116" t="s">
        <v>29</v>
      </c>
      <c r="F70" s="115">
        <v>3</v>
      </c>
      <c r="G70" s="113">
        <v>117</v>
      </c>
      <c r="H70" s="114">
        <v>2.39</v>
      </c>
      <c r="I70" s="114">
        <v>5.08</v>
      </c>
      <c r="J70" s="114">
        <v>13</v>
      </c>
    </row>
    <row r="71" spans="1:10" ht="15" x14ac:dyDescent="0.2">
      <c r="A71" s="186"/>
      <c r="B71" s="2"/>
      <c r="C71" s="32" t="s">
        <v>36</v>
      </c>
      <c r="D71" s="117" t="s">
        <v>30</v>
      </c>
      <c r="E71" s="118" t="s">
        <v>55</v>
      </c>
      <c r="F71" s="117">
        <v>13.2</v>
      </c>
      <c r="G71" s="119">
        <v>176.3</v>
      </c>
      <c r="H71" s="114">
        <v>12.7</v>
      </c>
      <c r="I71" s="114">
        <v>7.5</v>
      </c>
      <c r="J71" s="114">
        <v>14.5</v>
      </c>
    </row>
    <row r="72" spans="1:10" ht="15" x14ac:dyDescent="0.2">
      <c r="A72" s="186"/>
      <c r="B72" s="2"/>
      <c r="C72" s="32" t="s">
        <v>37</v>
      </c>
      <c r="D72" s="117" t="s">
        <v>31</v>
      </c>
      <c r="E72" s="118" t="s">
        <v>83</v>
      </c>
      <c r="F72" s="117">
        <v>6.3</v>
      </c>
      <c r="G72" s="119">
        <v>134.1</v>
      </c>
      <c r="H72" s="114">
        <v>2.5</v>
      </c>
      <c r="I72" s="114">
        <v>4.7</v>
      </c>
      <c r="J72" s="114">
        <v>20</v>
      </c>
    </row>
    <row r="73" spans="1:10" ht="15" x14ac:dyDescent="0.2">
      <c r="A73" s="186"/>
      <c r="B73" s="2"/>
      <c r="C73" s="6" t="s">
        <v>38</v>
      </c>
      <c r="D73" s="114" t="s">
        <v>32</v>
      </c>
      <c r="E73" s="118" t="s">
        <v>34</v>
      </c>
      <c r="F73" s="114">
        <v>8.7100000000000009</v>
      </c>
      <c r="G73" s="120">
        <v>114.8</v>
      </c>
      <c r="H73" s="114">
        <v>0.78</v>
      </c>
      <c r="I73" s="114">
        <v>0.05</v>
      </c>
      <c r="J73" s="114">
        <v>27.63</v>
      </c>
    </row>
    <row r="74" spans="1:10" ht="15" x14ac:dyDescent="0.2">
      <c r="A74" s="186"/>
      <c r="B74" s="2"/>
      <c r="C74" s="30"/>
      <c r="D74" s="121" t="s">
        <v>68</v>
      </c>
      <c r="E74" s="116" t="s">
        <v>69</v>
      </c>
      <c r="F74" s="121">
        <v>6.4</v>
      </c>
      <c r="G74" s="122">
        <v>152</v>
      </c>
      <c r="H74" s="114">
        <v>0.76</v>
      </c>
      <c r="I74" s="114">
        <v>4.5599999999999996</v>
      </c>
      <c r="J74" s="114">
        <v>27</v>
      </c>
    </row>
    <row r="75" spans="1:10" ht="15" x14ac:dyDescent="0.2">
      <c r="A75" s="186"/>
      <c r="B75" s="2"/>
      <c r="C75" s="31"/>
      <c r="D75" s="115" t="s">
        <v>1</v>
      </c>
      <c r="E75" s="116" t="s">
        <v>33</v>
      </c>
      <c r="F75" s="115">
        <v>1.31</v>
      </c>
      <c r="G75" s="123">
        <v>56</v>
      </c>
      <c r="H75" s="124">
        <v>1.6</v>
      </c>
      <c r="I75" s="124">
        <v>0.6</v>
      </c>
      <c r="J75" s="124">
        <v>10.8</v>
      </c>
    </row>
    <row r="76" spans="1:10" ht="15.75" thickBot="1" x14ac:dyDescent="0.25">
      <c r="A76" s="186"/>
      <c r="B76" s="46"/>
      <c r="C76" s="33"/>
      <c r="D76" s="125" t="s">
        <v>5</v>
      </c>
      <c r="E76" s="126" t="s">
        <v>33</v>
      </c>
      <c r="F76" s="101">
        <v>0.81</v>
      </c>
      <c r="G76" s="102">
        <v>68.400000000000006</v>
      </c>
      <c r="H76" s="154">
        <v>2.58</v>
      </c>
      <c r="I76" s="154">
        <v>0.39</v>
      </c>
      <c r="J76" s="155">
        <v>13.56</v>
      </c>
    </row>
    <row r="77" spans="1:10" ht="16.5" thickBot="1" x14ac:dyDescent="0.3">
      <c r="A77" s="187"/>
      <c r="B77" s="69"/>
      <c r="C77" s="40"/>
      <c r="D77" s="85"/>
      <c r="E77" s="86"/>
      <c r="F77" s="176">
        <f>SUM(F69:F76)</f>
        <v>43.000000000000007</v>
      </c>
      <c r="G77" s="177">
        <f>SUM(G69:G76)</f>
        <v>827.4799999999999</v>
      </c>
      <c r="H77" s="176">
        <f>SUM(H69:H76)</f>
        <v>23.750000000000007</v>
      </c>
      <c r="I77" s="176">
        <f>SUM(I69:I76)</f>
        <v>23.290000000000003</v>
      </c>
      <c r="J77" s="178">
        <f>SUM(J69:J76)</f>
        <v>127.36</v>
      </c>
    </row>
    <row r="78" spans="1:10" ht="30" customHeight="1" x14ac:dyDescent="0.2">
      <c r="A78" s="188" t="s">
        <v>52</v>
      </c>
      <c r="B78" s="9"/>
      <c r="C78" s="66"/>
      <c r="D78" s="111"/>
      <c r="E78" s="112"/>
      <c r="F78" s="111"/>
      <c r="G78" s="113"/>
      <c r="H78" s="153"/>
      <c r="I78" s="153"/>
      <c r="J78" s="153"/>
    </row>
    <row r="79" spans="1:10" ht="15" x14ac:dyDescent="0.2">
      <c r="A79" s="189"/>
      <c r="B79" s="2"/>
      <c r="C79" s="1" t="s">
        <v>35</v>
      </c>
      <c r="D79" s="115" t="s">
        <v>28</v>
      </c>
      <c r="E79" s="116" t="s">
        <v>29</v>
      </c>
      <c r="F79" s="115">
        <v>3</v>
      </c>
      <c r="G79" s="113">
        <v>117</v>
      </c>
      <c r="H79" s="114">
        <v>2.39</v>
      </c>
      <c r="I79" s="114">
        <v>5.08</v>
      </c>
      <c r="J79" s="114">
        <v>13</v>
      </c>
    </row>
    <row r="80" spans="1:10" ht="15" x14ac:dyDescent="0.2">
      <c r="A80" s="189"/>
      <c r="B80" s="2"/>
      <c r="C80" s="41" t="s">
        <v>36</v>
      </c>
      <c r="D80" s="117" t="s">
        <v>30</v>
      </c>
      <c r="E80" s="118" t="s">
        <v>55</v>
      </c>
      <c r="F80" s="117">
        <v>13.2</v>
      </c>
      <c r="G80" s="119">
        <v>176.3</v>
      </c>
      <c r="H80" s="114">
        <v>12.7</v>
      </c>
      <c r="I80" s="114">
        <v>7.5</v>
      </c>
      <c r="J80" s="114">
        <v>14.5</v>
      </c>
    </row>
    <row r="81" spans="1:15" ht="15" x14ac:dyDescent="0.2">
      <c r="A81" s="189"/>
      <c r="B81" s="2"/>
      <c r="C81" s="41" t="s">
        <v>37</v>
      </c>
      <c r="D81" s="117" t="s">
        <v>31</v>
      </c>
      <c r="E81" s="118" t="s">
        <v>84</v>
      </c>
      <c r="F81" s="117">
        <v>7.24</v>
      </c>
      <c r="G81" s="119">
        <v>109</v>
      </c>
      <c r="H81" s="96">
        <v>2.1</v>
      </c>
      <c r="I81" s="96">
        <v>4.5</v>
      </c>
      <c r="J81" s="96">
        <v>14.6</v>
      </c>
    </row>
    <row r="82" spans="1:15" ht="15" x14ac:dyDescent="0.2">
      <c r="A82" s="189"/>
      <c r="B82" s="2"/>
      <c r="C82" s="17" t="s">
        <v>26</v>
      </c>
      <c r="D82" s="97" t="s">
        <v>0</v>
      </c>
      <c r="E82" s="92" t="s">
        <v>6</v>
      </c>
      <c r="F82" s="94">
        <v>1.44</v>
      </c>
      <c r="G82" s="95">
        <v>60</v>
      </c>
      <c r="H82" s="98">
        <v>7.0000000000000007E-2</v>
      </c>
      <c r="I82" s="98">
        <v>0.02</v>
      </c>
      <c r="J82" s="98">
        <v>15</v>
      </c>
    </row>
    <row r="83" spans="1:15" ht="15" x14ac:dyDescent="0.2">
      <c r="A83" s="189"/>
      <c r="B83" s="2"/>
      <c r="C83" s="1"/>
      <c r="D83" s="115" t="s">
        <v>1</v>
      </c>
      <c r="E83" s="116" t="s">
        <v>33</v>
      </c>
      <c r="F83" s="115">
        <v>1.31</v>
      </c>
      <c r="G83" s="123">
        <v>56</v>
      </c>
      <c r="H83" s="124">
        <v>1.6</v>
      </c>
      <c r="I83" s="124">
        <v>0.6</v>
      </c>
      <c r="J83" s="124">
        <v>10.8</v>
      </c>
    </row>
    <row r="84" spans="1:15" ht="15.75" thickBot="1" x14ac:dyDescent="0.25">
      <c r="A84" s="189"/>
      <c r="B84" s="46"/>
      <c r="C84" s="67"/>
      <c r="D84" s="125" t="s">
        <v>5</v>
      </c>
      <c r="E84" s="126" t="s">
        <v>33</v>
      </c>
      <c r="F84" s="101">
        <v>0.81</v>
      </c>
      <c r="G84" s="102">
        <v>68.400000000000006</v>
      </c>
      <c r="H84" s="154">
        <v>2.58</v>
      </c>
      <c r="I84" s="154">
        <v>0.39</v>
      </c>
      <c r="J84" s="155">
        <v>13.56</v>
      </c>
    </row>
    <row r="85" spans="1:15" ht="16.5" thickBot="1" x14ac:dyDescent="0.3">
      <c r="A85" s="190"/>
      <c r="B85" s="69"/>
      <c r="C85" s="40"/>
      <c r="D85" s="85"/>
      <c r="E85" s="86"/>
      <c r="F85" s="42">
        <f>SUM(F78:F84)</f>
        <v>26.999999999999996</v>
      </c>
      <c r="G85" s="179">
        <f>SUM(G78:G84)</f>
        <v>586.69999999999993</v>
      </c>
      <c r="H85" s="42">
        <f>SUM(H78:H84)</f>
        <v>21.440000000000005</v>
      </c>
      <c r="I85" s="42">
        <f>SUM(I78:I84)</f>
        <v>18.09</v>
      </c>
      <c r="J85" s="170">
        <f>SUM(J78:J84)</f>
        <v>81.460000000000008</v>
      </c>
    </row>
    <row r="86" spans="1:15" ht="30" customHeight="1" x14ac:dyDescent="0.2">
      <c r="A86" s="188" t="s">
        <v>53</v>
      </c>
      <c r="B86" s="9"/>
      <c r="C86" s="66" t="s">
        <v>72</v>
      </c>
      <c r="D86" s="111"/>
      <c r="E86" s="112" t="s">
        <v>39</v>
      </c>
      <c r="F86" s="111">
        <v>2.54</v>
      </c>
      <c r="G86" s="111">
        <v>171.5</v>
      </c>
      <c r="H86" s="153">
        <v>3.95</v>
      </c>
      <c r="I86" s="153">
        <v>4.25</v>
      </c>
      <c r="J86" s="153">
        <v>29.05</v>
      </c>
    </row>
    <row r="87" spans="1:15" ht="15" x14ac:dyDescent="0.2">
      <c r="A87" s="191"/>
      <c r="B87" s="2"/>
      <c r="C87" s="1" t="s">
        <v>71</v>
      </c>
      <c r="D87" s="115" t="s">
        <v>56</v>
      </c>
      <c r="E87" s="116" t="s">
        <v>40</v>
      </c>
      <c r="F87" s="115">
        <v>20.59</v>
      </c>
      <c r="G87" s="113">
        <v>295</v>
      </c>
      <c r="H87" s="114">
        <v>10.09</v>
      </c>
      <c r="I87" s="114">
        <v>11.1</v>
      </c>
      <c r="J87" s="114">
        <v>28.6</v>
      </c>
      <c r="K87" s="4"/>
      <c r="L87" s="4"/>
      <c r="M87" s="4"/>
      <c r="N87" s="4"/>
      <c r="O87" s="4"/>
    </row>
    <row r="88" spans="1:15" ht="15" x14ac:dyDescent="0.2">
      <c r="A88" s="191"/>
      <c r="B88" s="2"/>
      <c r="C88" s="17" t="s">
        <v>44</v>
      </c>
      <c r="D88" s="93" t="s">
        <v>43</v>
      </c>
      <c r="E88" s="92" t="s">
        <v>39</v>
      </c>
      <c r="F88" s="94">
        <v>2.54</v>
      </c>
      <c r="G88" s="95">
        <v>197</v>
      </c>
      <c r="H88" s="91">
        <v>3.8</v>
      </c>
      <c r="I88" s="91">
        <v>6.6</v>
      </c>
      <c r="J88" s="91">
        <v>30.5</v>
      </c>
      <c r="K88" s="4"/>
      <c r="L88" s="4"/>
      <c r="M88" s="4"/>
      <c r="N88" s="4"/>
      <c r="O88" s="4"/>
    </row>
    <row r="89" spans="1:15" ht="15.75" x14ac:dyDescent="0.25">
      <c r="A89" s="191"/>
      <c r="B89" s="2"/>
      <c r="C89" s="83" t="s">
        <v>26</v>
      </c>
      <c r="D89" s="117" t="s">
        <v>0</v>
      </c>
      <c r="E89" s="118" t="s">
        <v>6</v>
      </c>
      <c r="F89" s="117">
        <v>1.44</v>
      </c>
      <c r="G89" s="120">
        <v>60</v>
      </c>
      <c r="H89" s="96">
        <v>7.0000000000000007E-2</v>
      </c>
      <c r="I89" s="96">
        <v>0.02</v>
      </c>
      <c r="J89" s="96">
        <v>15</v>
      </c>
      <c r="K89" s="70"/>
      <c r="L89" s="70"/>
      <c r="M89" s="70"/>
      <c r="N89" s="4"/>
      <c r="O89" s="4"/>
    </row>
    <row r="92" spans="1:15" ht="15.75" x14ac:dyDescent="0.25">
      <c r="B92" s="180"/>
      <c r="C92" s="180"/>
      <c r="D92" s="180"/>
      <c r="E92" s="181"/>
    </row>
    <row r="93" spans="1:15" ht="15.75" x14ac:dyDescent="0.25">
      <c r="B93" s="180"/>
      <c r="C93" s="180"/>
      <c r="D93" s="180"/>
      <c r="E93" s="181"/>
    </row>
    <row r="94" spans="1:15" ht="15.75" x14ac:dyDescent="0.25">
      <c r="B94" s="180"/>
      <c r="C94" s="180"/>
      <c r="D94" s="180"/>
      <c r="E94" s="181"/>
    </row>
  </sheetData>
  <mergeCells count="5">
    <mergeCell ref="B2:D2"/>
    <mergeCell ref="A65:A68"/>
    <mergeCell ref="A78:A85"/>
    <mergeCell ref="A69:A77"/>
    <mergeCell ref="A86:A89"/>
  </mergeCells>
  <phoneticPr fontId="0" type="noConversion"/>
  <pageMargins left="0.74803149606299213" right="0.74803149606299213" top="0.19685039370078741" bottom="0.19685039370078741" header="0.51181102362204722" footer="0.51181102362204722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2021-11-24T12:36:56Z</cp:lastPrinted>
  <dcterms:created xsi:type="dcterms:W3CDTF">1996-10-08T23:32:33Z</dcterms:created>
  <dcterms:modified xsi:type="dcterms:W3CDTF">2022-06-01T05:54:06Z</dcterms:modified>
</cp:coreProperties>
</file>