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1D754366-84E7-459D-8BD3-FED872280A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I62" i="1"/>
  <c r="H62" i="1"/>
  <c r="G62" i="1"/>
  <c r="F62" i="1"/>
  <c r="I51" i="1"/>
  <c r="H51" i="1"/>
  <c r="G51" i="1"/>
  <c r="F51" i="1"/>
  <c r="I12" i="1"/>
  <c r="H12" i="1"/>
  <c r="G12" i="1"/>
  <c r="F12" i="1"/>
  <c r="G30" i="1"/>
  <c r="E51" i="1"/>
  <c r="E24" i="1"/>
  <c r="E78" i="1"/>
  <c r="F78" i="1"/>
  <c r="G78" i="1"/>
  <c r="H78" i="1"/>
  <c r="I78" i="1"/>
  <c r="E12" i="1"/>
  <c r="E8" i="1"/>
  <c r="E43" i="1"/>
  <c r="E44" i="1" s="1"/>
  <c r="F43" i="1"/>
  <c r="G43" i="1"/>
  <c r="H43" i="1"/>
  <c r="I43" i="1"/>
  <c r="I30" i="1"/>
  <c r="H30" i="1"/>
  <c r="F30" i="1"/>
  <c r="E30" i="1"/>
  <c r="E15" i="1"/>
  <c r="I70" i="1"/>
  <c r="H70" i="1"/>
  <c r="G70" i="1"/>
  <c r="F70" i="1"/>
  <c r="E70" i="1"/>
  <c r="E62" i="1"/>
  <c r="I59" i="1"/>
  <c r="H59" i="1"/>
  <c r="G59" i="1"/>
  <c r="F59" i="1"/>
  <c r="E59" i="1"/>
  <c r="E63" i="1" s="1"/>
  <c r="I24" i="1"/>
  <c r="H24" i="1"/>
  <c r="G24" i="1"/>
  <c r="F24" i="1"/>
  <c r="I8" i="1"/>
  <c r="H8" i="1"/>
  <c r="G8" i="1"/>
  <c r="I15" i="1"/>
  <c r="H15" i="1"/>
  <c r="G15" i="1"/>
  <c r="F15" i="1"/>
  <c r="F8" i="1"/>
  <c r="E31" i="1"/>
  <c r="E52" i="1" l="1"/>
</calcChain>
</file>

<file path=xl/sharedStrings.xml><?xml version="1.0" encoding="utf-8"?>
<sst xmlns="http://schemas.openxmlformats.org/spreadsheetml/2006/main" count="168" uniqueCount="76">
  <si>
    <t>Бутерброд с сыром</t>
  </si>
  <si>
    <t>Кофейный напиток</t>
  </si>
  <si>
    <t>Чай с сахаром</t>
  </si>
  <si>
    <t>Батон</t>
  </si>
  <si>
    <t>Гуляш из свинины</t>
  </si>
  <si>
    <t>Пирожок с повидлом</t>
  </si>
  <si>
    <t>100/5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</si>
  <si>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</si>
  <si>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</si>
  <si>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</si>
  <si>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</si>
  <si>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</si>
  <si>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</si>
  <si>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</si>
  <si>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</si>
  <si>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</si>
  <si>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</si>
  <si>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</si>
  <si>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</si>
  <si>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</si>
  <si>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</si>
  <si>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</si>
  <si>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Завтрак льготно</t>
  </si>
  <si>
    <t>20</t>
  </si>
  <si>
    <t>200</t>
  </si>
  <si>
    <t>Полдник ОВЗ и инвалиды 1-4</t>
  </si>
  <si>
    <t>Обед ОВЗ и инвалиды 1-4 классы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</si>
  <si>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</si>
  <si>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</si>
  <si>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</si>
  <si>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</si>
  <si>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</si>
  <si>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</si>
  <si>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Полдник ОВЗ и инвалиды 5-11</t>
  </si>
  <si>
    <t>100</t>
  </si>
  <si>
    <t>392-2015</t>
  </si>
  <si>
    <t>Пельмени отварные с маслом</t>
  </si>
  <si>
    <t>685-2015</t>
  </si>
  <si>
    <t>3-2015</t>
  </si>
  <si>
    <t xml:space="preserve">88-2015 </t>
  </si>
  <si>
    <t>260-2015</t>
  </si>
  <si>
    <t>89-2015</t>
  </si>
  <si>
    <t>Напиток ягодный</t>
  </si>
  <si>
    <t>338-2015</t>
  </si>
  <si>
    <t>10/20</t>
  </si>
  <si>
    <t xml:space="preserve">Щи из свеж. капусты </t>
  </si>
  <si>
    <t>250</t>
  </si>
  <si>
    <t>Завтрак ОВЗ и инвалидов 5-11 кл</t>
  </si>
  <si>
    <t>Щи из свеж. Капусты</t>
  </si>
  <si>
    <t>406-2015</t>
  </si>
  <si>
    <t>160</t>
  </si>
  <si>
    <t>116/5</t>
  </si>
  <si>
    <t>Завтрак и обед компенсационно</t>
  </si>
  <si>
    <t>Пряник</t>
  </si>
  <si>
    <t>767-2004</t>
  </si>
  <si>
    <t>203-2015</t>
  </si>
  <si>
    <t>Макароны отварные с маслом</t>
  </si>
  <si>
    <t>Яблоко</t>
  </si>
  <si>
    <t>379-2015</t>
  </si>
  <si>
    <t>Булочка осенняя</t>
  </si>
  <si>
    <t>60</t>
  </si>
  <si>
    <t>413-2015</t>
  </si>
  <si>
    <t>Пицца школьная</t>
  </si>
  <si>
    <t>198/5</t>
  </si>
  <si>
    <t>20/20</t>
  </si>
  <si>
    <t>61/61</t>
  </si>
  <si>
    <t>108/5</t>
  </si>
  <si>
    <t>40/40</t>
  </si>
  <si>
    <t>33/33</t>
  </si>
  <si>
    <t>120/5</t>
  </si>
  <si>
    <t>163</t>
  </si>
  <si>
    <t>47/47</t>
  </si>
  <si>
    <t>99/6</t>
  </si>
  <si>
    <t>30/30</t>
  </si>
  <si>
    <t>110/6</t>
  </si>
  <si>
    <t>103/4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</si>
</sst>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97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9" fillId="0" borderId="0"/>
  </cellStyleXfs>
  <cellXfs count="160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0" xfId="0" applyFill="1" applyBorder="1"/>
    <xf numFmtId="0" fontId="1" fillId="2" borderId="0" xfId="0" applyNumberFormat="1" applyFont="1" applyFill="1" applyBorder="1" applyAlignment="1" applyProtection="1">
      <alignment vertical="top"/>
    </xf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8" fillId="0" borderId="7" xfId="0" applyNumberFormat="1" applyFont="1" applyFill="1" applyBorder="1" applyAlignment="1" applyProtection="1">
      <alignment vertical="top"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5" fillId="0" borderId="12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right"/>
    </xf>
    <xf numFmtId="0" fontId="4" fillId="0" borderId="0" xfId="45" applyFont="1" applyBorder="1" applyAlignment="1"/>
    <xf numFmtId="2" fontId="4" fillId="0" borderId="0" xfId="45" applyNumberFormat="1" applyFont="1" applyBorder="1" applyAlignment="1"/>
    <xf numFmtId="0" fontId="4" fillId="0" borderId="0" xfId="2" applyFont="1" applyBorder="1" applyAlignme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6" fillId="2" borderId="13" xfId="0" applyFont="1" applyFill="1" applyBorder="1" applyAlignment="1">
      <alignment wrapText="1"/>
    </xf>
    <xf numFmtId="0" fontId="4" fillId="2" borderId="14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0" fontId="4" fillId="0" borderId="15" xfId="0" applyNumberFormat="1" applyFont="1" applyFill="1" applyBorder="1" applyAlignment="1" applyProtection="1"/>
    <xf numFmtId="0" fontId="0" fillId="2" borderId="0" xfId="0" applyFill="1"/>
    <xf numFmtId="0" fontId="4" fillId="0" borderId="1" xfId="0" applyFont="1" applyBorder="1" applyAlignment="1"/>
    <xf numFmtId="0" fontId="4" fillId="0" borderId="16" xfId="0" applyFont="1" applyBorder="1" applyAlignment="1"/>
    <xf numFmtId="0" fontId="5" fillId="0" borderId="17" xfId="0" applyFont="1" applyBorder="1" applyAlignment="1">
      <alignment wrapText="1"/>
    </xf>
    <xf numFmtId="0" fontId="4" fillId="0" borderId="18" xfId="0" applyFont="1" applyBorder="1" applyAlignment="1"/>
    <xf numFmtId="0" fontId="4" fillId="0" borderId="14" xfId="0" applyNumberFormat="1" applyFont="1" applyFill="1" applyBorder="1" applyAlignment="1" applyProtection="1"/>
    <xf numFmtId="0" fontId="4" fillId="0" borderId="14" xfId="0" applyFont="1" applyBorder="1" applyAlignment="1"/>
    <xf numFmtId="0" fontId="6" fillId="0" borderId="0" xfId="0" applyFont="1" applyBorder="1" applyAlignment="1">
      <alignment vertical="top" wrapText="1"/>
    </xf>
    <xf numFmtId="0" fontId="4" fillId="2" borderId="19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49" fontId="4" fillId="2" borderId="16" xfId="0" applyNumberFormat="1" applyFont="1" applyFill="1" applyBorder="1" applyAlignment="1" applyProtection="1">
      <protection locked="0"/>
    </xf>
    <xf numFmtId="49" fontId="4" fillId="2" borderId="20" xfId="0" applyNumberFormat="1" applyFont="1" applyFill="1" applyBorder="1" applyAlignment="1" applyProtection="1">
      <protection locked="0"/>
    </xf>
    <xf numFmtId="0" fontId="5" fillId="2" borderId="14" xfId="0" applyFont="1" applyFill="1" applyBorder="1" applyAlignment="1"/>
    <xf numFmtId="0" fontId="4" fillId="2" borderId="21" xfId="0" applyFont="1" applyFill="1" applyBorder="1" applyAlignment="1"/>
    <xf numFmtId="49" fontId="4" fillId="2" borderId="21" xfId="0" applyNumberFormat="1" applyFont="1" applyFill="1" applyBorder="1" applyAlignment="1"/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3" fillId="0" borderId="1" xfId="0" applyFont="1" applyBorder="1" applyAlignment="1"/>
    <xf numFmtId="0" fontId="0" fillId="0" borderId="17" xfId="0" applyBorder="1" applyAlignment="1"/>
    <xf numFmtId="0" fontId="0" fillId="0" borderId="0" xfId="0" applyAlignment="1"/>
    <xf numFmtId="0" fontId="0" fillId="0" borderId="24" xfId="0" applyBorder="1" applyAlignment="1"/>
    <xf numFmtId="0" fontId="5" fillId="0" borderId="16" xfId="0" applyFont="1" applyBorder="1" applyAlignment="1"/>
    <xf numFmtId="0" fontId="0" fillId="0" borderId="1" xfId="0" applyBorder="1" applyAlignment="1"/>
    <xf numFmtId="0" fontId="6" fillId="2" borderId="25" xfId="0" applyFont="1" applyFill="1" applyBorder="1" applyAlignment="1">
      <alignment wrapText="1"/>
    </xf>
    <xf numFmtId="0" fontId="4" fillId="2" borderId="16" xfId="0" applyFont="1" applyFill="1" applyBorder="1" applyAlignment="1" applyProtection="1">
      <protection locked="0"/>
    </xf>
    <xf numFmtId="0" fontId="6" fillId="2" borderId="16" xfId="0" applyFont="1" applyFill="1" applyBorder="1" applyAlignment="1"/>
    <xf numFmtId="49" fontId="6" fillId="2" borderId="16" xfId="0" applyNumberFormat="1" applyFont="1" applyFill="1" applyBorder="1" applyAlignment="1" applyProtection="1">
      <protection locked="0"/>
    </xf>
    <xf numFmtId="2" fontId="6" fillId="2" borderId="16" xfId="0" applyNumberFormat="1" applyFont="1" applyFill="1" applyBorder="1" applyAlignment="1" applyProtection="1">
      <protection locked="0"/>
    </xf>
    <xf numFmtId="0" fontId="6" fillId="0" borderId="7" xfId="0" applyFont="1" applyBorder="1" applyAlignment="1"/>
    <xf numFmtId="0" fontId="6" fillId="0" borderId="1" xfId="0" applyFont="1" applyBorder="1" applyAlignment="1"/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 applyProtection="1">
      <protection locked="0"/>
    </xf>
    <xf numFmtId="2" fontId="6" fillId="2" borderId="1" xfId="0" applyNumberFormat="1" applyFont="1" applyFill="1" applyBorder="1" applyAlignment="1" applyProtection="1">
      <protection locked="0"/>
    </xf>
    <xf numFmtId="164" fontId="6" fillId="2" borderId="17" xfId="0" applyNumberFormat="1" applyFont="1" applyFill="1" applyBorder="1" applyAlignment="1" applyProtection="1">
      <protection locked="0"/>
    </xf>
    <xf numFmtId="164" fontId="6" fillId="2" borderId="1" xfId="0" applyNumberFormat="1" applyFont="1" applyFill="1" applyBorder="1" applyAlignment="1" applyProtection="1">
      <protection locked="0"/>
    </xf>
    <xf numFmtId="164" fontId="6" fillId="2" borderId="7" xfId="0" applyNumberFormat="1" applyFont="1" applyFill="1" applyBorder="1" applyAlignment="1" applyProtection="1">
      <protection locked="0"/>
    </xf>
    <xf numFmtId="0" fontId="6" fillId="0" borderId="16" xfId="2" applyNumberFormat="1" applyFont="1" applyFill="1" applyBorder="1" applyAlignment="1" applyProtection="1"/>
    <xf numFmtId="0" fontId="6" fillId="2" borderId="21" xfId="0" applyFont="1" applyFill="1" applyBorder="1" applyAlignment="1" applyProtection="1">
      <alignment wrapText="1"/>
      <protection locked="0"/>
    </xf>
    <xf numFmtId="49" fontId="6" fillId="2" borderId="21" xfId="0" applyNumberFormat="1" applyFont="1" applyFill="1" applyBorder="1" applyAlignment="1" applyProtection="1">
      <protection locked="0"/>
    </xf>
    <xf numFmtId="2" fontId="6" fillId="2" borderId="21" xfId="0" applyNumberFormat="1" applyFont="1" applyFill="1" applyBorder="1" applyAlignment="1" applyProtection="1">
      <protection locked="0"/>
    </xf>
    <xf numFmtId="164" fontId="6" fillId="2" borderId="22" xfId="0" applyNumberFormat="1" applyFont="1" applyFill="1" applyBorder="1" applyAlignment="1" applyProtection="1">
      <protection locked="0"/>
    </xf>
    <xf numFmtId="164" fontId="6" fillId="2" borderId="21" xfId="0" applyNumberFormat="1" applyFont="1" applyFill="1" applyBorder="1" applyAlignment="1" applyProtection="1">
      <protection locked="0"/>
    </xf>
    <xf numFmtId="164" fontId="6" fillId="2" borderId="23" xfId="0" applyNumberFormat="1" applyFont="1" applyFill="1" applyBorder="1" applyAlignment="1" applyProtection="1">
      <protection locked="0"/>
    </xf>
    <xf numFmtId="0" fontId="6" fillId="2" borderId="21" xfId="0" applyFont="1" applyFill="1" applyBorder="1" applyAlignment="1" applyProtection="1">
      <protection locked="0"/>
    </xf>
    <xf numFmtId="1" fontId="6" fillId="2" borderId="22" xfId="0" applyNumberFormat="1" applyFont="1" applyFill="1" applyBorder="1" applyAlignment="1" applyProtection="1">
      <protection locked="0"/>
    </xf>
    <xf numFmtId="0" fontId="6" fillId="2" borderId="16" xfId="0" applyFont="1" applyFill="1" applyBorder="1" applyAlignment="1" applyProtection="1">
      <alignment wrapText="1"/>
      <protection locked="0"/>
    </xf>
    <xf numFmtId="49" fontId="8" fillId="2" borderId="16" xfId="0" applyNumberFormat="1" applyFont="1" applyFill="1" applyBorder="1" applyAlignment="1" applyProtection="1">
      <protection locked="0"/>
    </xf>
    <xf numFmtId="2" fontId="8" fillId="2" borderId="16" xfId="0" applyNumberFormat="1" applyFont="1" applyFill="1" applyBorder="1" applyAlignment="1" applyProtection="1">
      <protection locked="0"/>
    </xf>
    <xf numFmtId="164" fontId="8" fillId="2" borderId="16" xfId="0" applyNumberFormat="1" applyFont="1" applyFill="1" applyBorder="1" applyAlignment="1" applyProtection="1">
      <protection locked="0"/>
    </xf>
    <xf numFmtId="0" fontId="6" fillId="0" borderId="16" xfId="0" applyFont="1" applyBorder="1" applyAlignment="1"/>
    <xf numFmtId="49" fontId="6" fillId="0" borderId="16" xfId="0" applyNumberFormat="1" applyFont="1" applyBorder="1" applyAlignment="1"/>
    <xf numFmtId="0" fontId="6" fillId="0" borderId="1" xfId="0" applyNumberFormat="1" applyFont="1" applyFill="1" applyBorder="1" applyAlignment="1" applyProtection="1"/>
    <xf numFmtId="49" fontId="6" fillId="0" borderId="1" xfId="0" applyNumberFormat="1" applyFont="1" applyFill="1" applyBorder="1" applyAlignment="1" applyProtection="1"/>
    <xf numFmtId="0" fontId="6" fillId="2" borderId="1" xfId="0" applyFont="1" applyFill="1" applyBorder="1" applyAlignment="1" applyProtection="1">
      <protection locked="0"/>
    </xf>
    <xf numFmtId="1" fontId="6" fillId="2" borderId="17" xfId="0" applyNumberFormat="1" applyFont="1" applyFill="1" applyBorder="1" applyAlignment="1" applyProtection="1">
      <protection locked="0"/>
    </xf>
    <xf numFmtId="0" fontId="6" fillId="0" borderId="1" xfId="159" applyFont="1" applyBorder="1" applyAlignment="1"/>
    <xf numFmtId="0" fontId="6" fillId="0" borderId="1" xfId="0" applyNumberFormat="1" applyFont="1" applyFill="1" applyBorder="1" applyAlignment="1" applyProtection="1">
      <alignment horizontal="left"/>
    </xf>
    <xf numFmtId="1" fontId="6" fillId="2" borderId="1" xfId="0" applyNumberFormat="1" applyFont="1" applyFill="1" applyBorder="1" applyAlignment="1" applyProtection="1">
      <protection locked="0"/>
    </xf>
    <xf numFmtId="0" fontId="6" fillId="2" borderId="15" xfId="0" applyFont="1" applyFill="1" applyBorder="1" applyAlignment="1" applyProtection="1">
      <protection locked="0"/>
    </xf>
    <xf numFmtId="0" fontId="6" fillId="0" borderId="15" xfId="0" applyNumberFormat="1" applyFont="1" applyFill="1" applyBorder="1" applyAlignment="1" applyProtection="1">
      <alignment horizontal="left"/>
    </xf>
    <xf numFmtId="0" fontId="6" fillId="0" borderId="15" xfId="0" applyNumberFormat="1" applyFont="1" applyFill="1" applyBorder="1" applyAlignment="1" applyProtection="1"/>
    <xf numFmtId="0" fontId="6" fillId="0" borderId="21" xfId="47" applyFont="1" applyBorder="1" applyAlignment="1"/>
    <xf numFmtId="49" fontId="6" fillId="0" borderId="21" xfId="47" applyNumberFormat="1" applyFont="1" applyBorder="1" applyAlignment="1"/>
    <xf numFmtId="0" fontId="6" fillId="0" borderId="22" xfId="123" applyFont="1" applyBorder="1" applyAlignment="1"/>
    <xf numFmtId="0" fontId="6" fillId="0" borderId="21" xfId="123" applyFont="1" applyBorder="1" applyAlignment="1"/>
    <xf numFmtId="0" fontId="6" fillId="0" borderId="23" xfId="123" applyFont="1" applyBorder="1" applyAlignment="1"/>
    <xf numFmtId="0" fontId="6" fillId="0" borderId="21" xfId="149" applyFont="1" applyBorder="1" applyAlignment="1"/>
    <xf numFmtId="49" fontId="6" fillId="0" borderId="21" xfId="149" applyNumberFormat="1" applyFont="1" applyBorder="1" applyAlignment="1"/>
    <xf numFmtId="2" fontId="6" fillId="0" borderId="21" xfId="149" applyNumberFormat="1" applyFont="1" applyBorder="1" applyAlignment="1"/>
    <xf numFmtId="0" fontId="6" fillId="0" borderId="22" xfId="149" applyFont="1" applyBorder="1" applyAlignment="1"/>
    <xf numFmtId="0" fontId="6" fillId="0" borderId="21" xfId="0" applyNumberFormat="1" applyFont="1" applyFill="1" applyBorder="1" applyAlignment="1" applyProtection="1"/>
    <xf numFmtId="0" fontId="6" fillId="0" borderId="23" xfId="0" applyNumberFormat="1" applyFont="1" applyFill="1" applyBorder="1" applyAlignment="1" applyProtection="1"/>
    <xf numFmtId="0" fontId="6" fillId="0" borderId="21" xfId="0" applyFont="1" applyBorder="1" applyAlignment="1"/>
    <xf numFmtId="49" fontId="6" fillId="0" borderId="21" xfId="0" applyNumberFormat="1" applyFont="1" applyBorder="1" applyAlignment="1"/>
    <xf numFmtId="2" fontId="6" fillId="0" borderId="21" xfId="0" applyNumberFormat="1" applyFont="1" applyBorder="1" applyAlignment="1"/>
    <xf numFmtId="1" fontId="6" fillId="0" borderId="22" xfId="0" applyNumberFormat="1" applyFont="1" applyBorder="1" applyAlignment="1"/>
    <xf numFmtId="1" fontId="6" fillId="0" borderId="2" xfId="0" applyNumberFormat="1" applyFont="1" applyBorder="1" applyAlignment="1"/>
    <xf numFmtId="1" fontId="6" fillId="0" borderId="3" xfId="0" applyNumberFormat="1" applyFont="1" applyBorder="1" applyAlignment="1"/>
    <xf numFmtId="0" fontId="6" fillId="0" borderId="28" xfId="179" applyFont="1" applyBorder="1" applyAlignment="1"/>
    <xf numFmtId="49" fontId="6" fillId="0" borderId="28" xfId="179" applyNumberFormat="1" applyFont="1" applyBorder="1" applyAlignment="1"/>
    <xf numFmtId="2" fontId="6" fillId="0" borderId="28" xfId="179" applyNumberFormat="1" applyFont="1" applyBorder="1" applyAlignment="1"/>
    <xf numFmtId="0" fontId="6" fillId="0" borderId="29" xfId="179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164" fontId="6" fillId="0" borderId="22" xfId="0" applyNumberFormat="1" applyFont="1" applyBorder="1" applyAlignment="1"/>
    <xf numFmtId="49" fontId="6" fillId="0" borderId="21" xfId="123" applyNumberFormat="1" applyFont="1" applyBorder="1" applyAlignment="1"/>
    <xf numFmtId="0" fontId="6" fillId="0" borderId="2" xfId="123" applyFont="1" applyBorder="1" applyAlignment="1"/>
    <xf numFmtId="0" fontId="6" fillId="0" borderId="3" xfId="123" applyFont="1" applyBorder="1" applyAlignment="1"/>
    <xf numFmtId="0" fontId="6" fillId="0" borderId="28" xfId="0" applyFont="1" applyBorder="1" applyAlignment="1"/>
    <xf numFmtId="49" fontId="6" fillId="0" borderId="28" xfId="0" applyNumberFormat="1" applyFont="1" applyBorder="1" applyAlignment="1"/>
    <xf numFmtId="2" fontId="6" fillId="0" borderId="28" xfId="0" applyNumberFormat="1" applyFont="1" applyBorder="1" applyAlignment="1"/>
    <xf numFmtId="0" fontId="6" fillId="0" borderId="29" xfId="0" applyFont="1" applyBorder="1" applyAlignment="1"/>
    <xf numFmtId="0" fontId="6" fillId="0" borderId="1" xfId="195" applyFont="1" applyFill="1" applyBorder="1" applyAlignment="1"/>
    <xf numFmtId="0" fontId="6" fillId="0" borderId="1" xfId="195" applyFont="1" applyBorder="1" applyAlignment="1"/>
    <xf numFmtId="0" fontId="6" fillId="0" borderId="4" xfId="195" applyFont="1" applyFill="1" applyBorder="1" applyAlignment="1"/>
    <xf numFmtId="49" fontId="6" fillId="2" borderId="15" xfId="0" applyNumberFormat="1" applyFont="1" applyFill="1" applyBorder="1" applyAlignment="1" applyProtection="1">
      <protection locked="0"/>
    </xf>
    <xf numFmtId="2" fontId="6" fillId="2" borderId="15" xfId="0" applyNumberFormat="1" applyFont="1" applyFill="1" applyBorder="1" applyAlignment="1" applyProtection="1">
      <protection locked="0"/>
    </xf>
    <xf numFmtId="0" fontId="6" fillId="0" borderId="15" xfId="195" applyFont="1" applyFill="1" applyBorder="1" applyAlignment="1"/>
    <xf numFmtId="0" fontId="6" fillId="0" borderId="15" xfId="195" applyFont="1" applyBorder="1" applyAlignment="1"/>
    <xf numFmtId="0" fontId="6" fillId="0" borderId="30" xfId="195" applyFont="1" applyFill="1" applyBorder="1" applyAlignment="1"/>
    <xf numFmtId="0" fontId="6" fillId="2" borderId="26" xfId="0" applyFont="1" applyFill="1" applyBorder="1" applyAlignment="1" applyProtection="1">
      <protection locked="0"/>
    </xf>
    <xf numFmtId="49" fontId="6" fillId="2" borderId="26" xfId="0" applyNumberFormat="1" applyFont="1" applyFill="1" applyBorder="1" applyAlignment="1" applyProtection="1">
      <protection locked="0"/>
    </xf>
    <xf numFmtId="2" fontId="6" fillId="2" borderId="26" xfId="0" applyNumberFormat="1" applyFont="1" applyFill="1" applyBorder="1" applyAlignment="1" applyProtection="1">
      <protection locked="0"/>
    </xf>
    <xf numFmtId="1" fontId="6" fillId="0" borderId="31" xfId="195" applyNumberFormat="1" applyFont="1" applyFill="1" applyBorder="1" applyAlignment="1"/>
    <xf numFmtId="0" fontId="6" fillId="0" borderId="22" xfId="0" applyFont="1" applyBorder="1" applyAlignment="1"/>
    <xf numFmtId="0" fontId="6" fillId="0" borderId="23" xfId="0" applyFont="1" applyBorder="1" applyAlignment="1"/>
    <xf numFmtId="49" fontId="6" fillId="2" borderId="20" xfId="0" applyNumberFormat="1" applyFont="1" applyFill="1" applyBorder="1" applyAlignment="1" applyProtection="1">
      <protection locked="0"/>
    </xf>
    <xf numFmtId="2" fontId="6" fillId="2" borderId="20" xfId="0" applyNumberFormat="1" applyFont="1" applyFill="1" applyBorder="1" applyAlignment="1" applyProtection="1">
      <protection locked="0"/>
    </xf>
    <xf numFmtId="1" fontId="6" fillId="2" borderId="11" xfId="0" applyNumberFormat="1" applyFont="1" applyFill="1" applyBorder="1" applyAlignment="1" applyProtection="1">
      <protection locked="0"/>
    </xf>
    <xf numFmtId="0" fontId="6" fillId="0" borderId="15" xfId="159" applyFont="1" applyBorder="1" applyAlignment="1"/>
    <xf numFmtId="164" fontId="6" fillId="0" borderId="23" xfId="0" applyNumberFormat="1" applyFont="1" applyBorder="1" applyAlignment="1"/>
    <xf numFmtId="14" fontId="6" fillId="2" borderId="1" xfId="0" applyNumberFormat="1" applyFont="1" applyFill="1" applyBorder="1" applyProtection="1">
      <protection locked="0"/>
    </xf>
    <xf numFmtId="0" fontId="5" fillId="0" borderId="26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0" fillId="2" borderId="17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49" fontId="5" fillId="0" borderId="15" xfId="0" applyNumberFormat="1" applyFont="1" applyFill="1" applyBorder="1" applyAlignment="1" applyProtection="1">
      <alignment horizontal="center" vertical="top" wrapText="1"/>
    </xf>
    <xf numFmtId="49" fontId="5" fillId="0" borderId="20" xfId="0" applyNumberFormat="1" applyFont="1" applyFill="1" applyBorder="1" applyAlignment="1" applyProtection="1">
      <alignment horizontal="center" vertical="top" wrapText="1"/>
    </xf>
  </cellXfs>
  <cellStyles count="197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2 2" xfId="194" xr:uid="{00000000-0005-0000-0000-0000C2000000}"/>
    <cellStyle name="Обычный 93" xfId="195" xr:uid="{00000000-0005-0000-0000-0000C3000000}"/>
    <cellStyle name="Обычный 93 2" xfId="196" xr:uid="{00000000-0005-0000-0000-0000C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6"/>
  <sheetViews>
    <sheetView tabSelected="1" workbookViewId="0">
      <selection activeCell="L68" sqref="L68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1" customWidth="1"/>
    <col min="5" max="5" width="9.42578125" customWidth="1"/>
    <col min="6" max="6" width="15.28515625" customWidth="1"/>
    <col min="9" max="9" width="14.5703125" customWidth="1"/>
  </cols>
  <sheetData>
    <row r="1" spans="1:11" x14ac:dyDescent="0.2">
      <c r="A1" s="3"/>
      <c r="B1" s="3"/>
      <c r="C1" s="3"/>
      <c r="D1" s="9"/>
      <c r="E1" s="3"/>
      <c r="F1" s="3"/>
      <c r="G1" s="4"/>
      <c r="H1" s="4"/>
      <c r="I1" s="5"/>
      <c r="J1" s="5"/>
    </row>
    <row r="2" spans="1:11" ht="15.75" x14ac:dyDescent="0.25">
      <c r="A2" s="5" t="s">
        <v>9</v>
      </c>
      <c r="B2" s="150"/>
      <c r="C2" s="151"/>
      <c r="D2" s="10" t="s">
        <v>10</v>
      </c>
      <c r="E2" s="6"/>
      <c r="F2" s="5"/>
      <c r="G2" s="5"/>
      <c r="H2" s="5" t="s">
        <v>11</v>
      </c>
      <c r="I2" s="147">
        <v>44522</v>
      </c>
      <c r="J2" s="5"/>
    </row>
    <row r="3" spans="1:11" ht="13.5" thickBot="1" x14ac:dyDescent="0.25">
      <c r="A3" s="5"/>
      <c r="B3" s="5"/>
      <c r="C3" s="5"/>
      <c r="D3" s="10"/>
      <c r="E3" s="5"/>
      <c r="F3" s="5"/>
      <c r="G3" s="5"/>
      <c r="H3" s="5"/>
      <c r="I3" s="5"/>
      <c r="J3" s="5"/>
    </row>
    <row r="4" spans="1:11" ht="15.75" thickBot="1" x14ac:dyDescent="0.3">
      <c r="A4" s="45" t="s">
        <v>12</v>
      </c>
      <c r="B4" s="46" t="s">
        <v>13</v>
      </c>
      <c r="C4" s="46" t="s">
        <v>14</v>
      </c>
      <c r="D4" s="47" t="s">
        <v>15</v>
      </c>
      <c r="E4" s="46" t="s">
        <v>16</v>
      </c>
      <c r="F4" s="48" t="s">
        <v>17</v>
      </c>
      <c r="G4" s="46" t="s">
        <v>18</v>
      </c>
      <c r="H4" s="46" t="s">
        <v>19</v>
      </c>
      <c r="I4" s="49" t="s">
        <v>20</v>
      </c>
      <c r="J4" s="5"/>
    </row>
    <row r="5" spans="1:11" ht="15.75" x14ac:dyDescent="0.25">
      <c r="A5" s="28" t="s">
        <v>21</v>
      </c>
      <c r="B5" s="43" t="s">
        <v>35</v>
      </c>
      <c r="C5" s="61" t="s">
        <v>36</v>
      </c>
      <c r="D5" s="62" t="s">
        <v>63</v>
      </c>
      <c r="E5" s="63">
        <v>40.75</v>
      </c>
      <c r="F5" s="64">
        <v>397</v>
      </c>
      <c r="G5" s="65">
        <v>19.82</v>
      </c>
      <c r="H5" s="65">
        <v>19.29</v>
      </c>
      <c r="I5" s="65">
        <v>36.049999999999997</v>
      </c>
      <c r="J5" s="7"/>
    </row>
    <row r="6" spans="1:11" ht="15.75" x14ac:dyDescent="0.25">
      <c r="A6" s="28"/>
      <c r="B6" s="42" t="s">
        <v>37</v>
      </c>
      <c r="C6" s="66" t="s">
        <v>2</v>
      </c>
      <c r="D6" s="67" t="s">
        <v>8</v>
      </c>
      <c r="E6" s="68">
        <v>1.44</v>
      </c>
      <c r="F6" s="69">
        <v>60</v>
      </c>
      <c r="G6" s="70">
        <v>7.0000000000000007E-2</v>
      </c>
      <c r="H6" s="70">
        <v>0.02</v>
      </c>
      <c r="I6" s="68">
        <v>15</v>
      </c>
      <c r="J6" s="7"/>
    </row>
    <row r="7" spans="1:11" ht="16.5" thickBot="1" x14ac:dyDescent="0.3">
      <c r="A7" s="28"/>
      <c r="B7" s="42"/>
      <c r="C7" s="61" t="s">
        <v>7</v>
      </c>
      <c r="D7" s="62" t="s">
        <v>23</v>
      </c>
      <c r="E7" s="63">
        <v>0.81</v>
      </c>
      <c r="F7" s="71">
        <v>46</v>
      </c>
      <c r="G7" s="72">
        <v>1.7</v>
      </c>
      <c r="H7" s="72">
        <v>0.3</v>
      </c>
      <c r="I7" s="72">
        <v>9</v>
      </c>
      <c r="J7" s="7"/>
    </row>
    <row r="8" spans="1:11" s="1" customFormat="1" ht="16.5" thickBot="1" x14ac:dyDescent="0.3">
      <c r="A8" s="15"/>
      <c r="B8" s="29"/>
      <c r="C8" s="73"/>
      <c r="D8" s="74"/>
      <c r="E8" s="75">
        <f>SUM(E5:E7)</f>
        <v>43</v>
      </c>
      <c r="F8" s="76">
        <f>SUM(F5:F7)</f>
        <v>503</v>
      </c>
      <c r="G8" s="77">
        <f>SUM(G5:G7)</f>
        <v>21.59</v>
      </c>
      <c r="H8" s="77">
        <f>SUM(H5:H7)</f>
        <v>19.61</v>
      </c>
      <c r="I8" s="78">
        <f>SUM(I5:I7)</f>
        <v>60.05</v>
      </c>
      <c r="J8" s="12"/>
      <c r="K8" s="21"/>
    </row>
    <row r="9" spans="1:11" s="1" customFormat="1" ht="15.75" x14ac:dyDescent="0.25">
      <c r="A9" s="14" t="s">
        <v>22</v>
      </c>
      <c r="B9" s="43" t="s">
        <v>35</v>
      </c>
      <c r="C9" s="61" t="s">
        <v>36</v>
      </c>
      <c r="D9" s="62" t="s">
        <v>51</v>
      </c>
      <c r="E9" s="63">
        <v>24.75</v>
      </c>
      <c r="F9" s="64">
        <v>237.4</v>
      </c>
      <c r="G9" s="65">
        <v>11.9</v>
      </c>
      <c r="H9" s="65">
        <v>11.5</v>
      </c>
      <c r="I9" s="65">
        <v>21.6</v>
      </c>
      <c r="J9" s="12"/>
    </row>
    <row r="10" spans="1:11" s="1" customFormat="1" ht="15.75" x14ac:dyDescent="0.25">
      <c r="A10" s="28"/>
      <c r="B10" s="42" t="s">
        <v>37</v>
      </c>
      <c r="C10" s="66" t="s">
        <v>2</v>
      </c>
      <c r="D10" s="67" t="s">
        <v>8</v>
      </c>
      <c r="E10" s="68">
        <v>1.44</v>
      </c>
      <c r="F10" s="69">
        <v>60</v>
      </c>
      <c r="G10" s="70">
        <v>7.0000000000000007E-2</v>
      </c>
      <c r="H10" s="70">
        <v>0.02</v>
      </c>
      <c r="I10" s="68">
        <v>15</v>
      </c>
      <c r="J10" s="27"/>
    </row>
    <row r="11" spans="1:11" s="1" customFormat="1" ht="16.5" thickBot="1" x14ac:dyDescent="0.3">
      <c r="A11" s="28"/>
      <c r="B11" s="42"/>
      <c r="C11" s="61" t="s">
        <v>7</v>
      </c>
      <c r="D11" s="62" t="s">
        <v>23</v>
      </c>
      <c r="E11" s="63">
        <v>0.81</v>
      </c>
      <c r="F11" s="71">
        <v>46</v>
      </c>
      <c r="G11" s="72">
        <v>1.7</v>
      </c>
      <c r="H11" s="72">
        <v>0.3</v>
      </c>
      <c r="I11" s="72">
        <v>9</v>
      </c>
      <c r="J11" s="12"/>
    </row>
    <row r="12" spans="1:11" ht="16.5" thickBot="1" x14ac:dyDescent="0.3">
      <c r="A12" s="28"/>
      <c r="B12" s="29"/>
      <c r="C12" s="79"/>
      <c r="D12" s="74"/>
      <c r="E12" s="75">
        <f>SUM(E9:E11)</f>
        <v>27</v>
      </c>
      <c r="F12" s="80">
        <f>F9+F10+F11</f>
        <v>343.4</v>
      </c>
      <c r="G12" s="76">
        <f>G9+G10+G11</f>
        <v>13.67</v>
      </c>
      <c r="H12" s="76">
        <f>H9+H10+H11</f>
        <v>11.82</v>
      </c>
      <c r="I12" s="80">
        <f>I9+I10+I11</f>
        <v>45.6</v>
      </c>
      <c r="J12" s="7"/>
    </row>
    <row r="13" spans="1:11" ht="31.5" x14ac:dyDescent="0.25">
      <c r="A13" s="16" t="s">
        <v>52</v>
      </c>
      <c r="B13" s="43" t="s">
        <v>38</v>
      </c>
      <c r="C13" s="61" t="s">
        <v>0</v>
      </c>
      <c r="D13" s="62" t="s">
        <v>44</v>
      </c>
      <c r="E13" s="63">
        <v>5.56</v>
      </c>
      <c r="F13" s="64">
        <v>196.4</v>
      </c>
      <c r="G13" s="65">
        <v>4.75</v>
      </c>
      <c r="H13" s="65">
        <v>6.75</v>
      </c>
      <c r="I13" s="65">
        <v>16.25</v>
      </c>
      <c r="J13" s="7"/>
    </row>
    <row r="14" spans="1:11" ht="16.5" thickBot="1" x14ac:dyDescent="0.3">
      <c r="A14" s="28"/>
      <c r="B14" s="42" t="s">
        <v>37</v>
      </c>
      <c r="C14" s="66" t="s">
        <v>2</v>
      </c>
      <c r="D14" s="67" t="s">
        <v>8</v>
      </c>
      <c r="E14" s="68">
        <v>1.44</v>
      </c>
      <c r="F14" s="69">
        <v>60</v>
      </c>
      <c r="G14" s="70">
        <v>7.0000000000000007E-2</v>
      </c>
      <c r="H14" s="70">
        <v>0.02</v>
      </c>
      <c r="I14" s="68">
        <v>15</v>
      </c>
      <c r="J14" s="7"/>
    </row>
    <row r="15" spans="1:11" s="1" customFormat="1" ht="16.5" thickBot="1" x14ac:dyDescent="0.3">
      <c r="A15" s="59"/>
      <c r="B15" s="29"/>
      <c r="C15" s="73"/>
      <c r="D15" s="74"/>
      <c r="E15" s="75">
        <f>SUM(E13:E14)</f>
        <v>7</v>
      </c>
      <c r="F15" s="76">
        <f>SUM(F13:F14)</f>
        <v>256.39999999999998</v>
      </c>
      <c r="G15" s="77">
        <f>SUM(G13:G14)</f>
        <v>4.82</v>
      </c>
      <c r="H15" s="77">
        <f>SUM(H13:H14)</f>
        <v>6.77</v>
      </c>
      <c r="I15" s="78">
        <f>SUM(I13:I14)</f>
        <v>31.25</v>
      </c>
      <c r="J15" s="8"/>
    </row>
    <row r="16" spans="1:11" s="1" customFormat="1" ht="15.75" x14ac:dyDescent="0.25">
      <c r="A16" s="158" t="s">
        <v>26</v>
      </c>
      <c r="B16" s="60"/>
      <c r="C16" s="81"/>
      <c r="D16" s="82"/>
      <c r="E16" s="83"/>
      <c r="F16" s="84"/>
      <c r="G16" s="84"/>
      <c r="H16" s="84"/>
      <c r="I16" s="84"/>
      <c r="J16" s="27"/>
    </row>
    <row r="17" spans="1:18" ht="27" customHeight="1" x14ac:dyDescent="0.25">
      <c r="A17" s="159"/>
      <c r="B17" s="34" t="s">
        <v>39</v>
      </c>
      <c r="C17" s="85" t="s">
        <v>45</v>
      </c>
      <c r="D17" s="86" t="s">
        <v>46</v>
      </c>
      <c r="E17" s="85">
        <v>5.07</v>
      </c>
      <c r="F17" s="64">
        <v>89.75</v>
      </c>
      <c r="G17" s="85">
        <v>1.77</v>
      </c>
      <c r="H17" s="85">
        <v>4.95</v>
      </c>
      <c r="I17" s="85">
        <v>7.9</v>
      </c>
      <c r="J17" s="2"/>
    </row>
    <row r="18" spans="1:18" ht="12.75" customHeight="1" x14ac:dyDescent="0.25">
      <c r="A18" s="20"/>
      <c r="B18" s="30" t="s">
        <v>40</v>
      </c>
      <c r="C18" s="87" t="s">
        <v>4</v>
      </c>
      <c r="D18" s="88" t="s">
        <v>65</v>
      </c>
      <c r="E18" s="87">
        <v>29.41</v>
      </c>
      <c r="F18" s="64">
        <v>215.3</v>
      </c>
      <c r="G18" s="65">
        <v>7.45</v>
      </c>
      <c r="H18" s="65">
        <v>19.73</v>
      </c>
      <c r="I18" s="65">
        <v>2.02</v>
      </c>
      <c r="J18" s="2"/>
    </row>
    <row r="19" spans="1:18" ht="12.75" customHeight="1" x14ac:dyDescent="0.25">
      <c r="A19" s="20"/>
      <c r="B19" s="30" t="s">
        <v>55</v>
      </c>
      <c r="C19" s="87" t="s">
        <v>56</v>
      </c>
      <c r="D19" s="88" t="s">
        <v>66</v>
      </c>
      <c r="E19" s="87">
        <v>3.47</v>
      </c>
      <c r="F19" s="64">
        <v>167.76</v>
      </c>
      <c r="G19" s="65">
        <v>2.92</v>
      </c>
      <c r="H19" s="65">
        <v>4.3</v>
      </c>
      <c r="I19" s="65">
        <v>29.35</v>
      </c>
      <c r="J19" s="2"/>
    </row>
    <row r="20" spans="1:18" ht="12.75" customHeight="1" x14ac:dyDescent="0.25">
      <c r="A20" s="20"/>
      <c r="B20" s="42" t="s">
        <v>41</v>
      </c>
      <c r="C20" s="89" t="s">
        <v>42</v>
      </c>
      <c r="D20" s="62" t="s">
        <v>24</v>
      </c>
      <c r="E20" s="63">
        <v>9.39</v>
      </c>
      <c r="F20" s="90">
        <v>111</v>
      </c>
      <c r="G20" s="91">
        <v>0.7</v>
      </c>
      <c r="H20" s="91"/>
      <c r="I20" s="91">
        <v>27</v>
      </c>
      <c r="J20" s="2"/>
    </row>
    <row r="21" spans="1:18" ht="12.75" customHeight="1" x14ac:dyDescent="0.25">
      <c r="A21" s="20"/>
      <c r="B21" s="34"/>
      <c r="C21" s="89" t="s">
        <v>3</v>
      </c>
      <c r="D21" s="92">
        <v>20</v>
      </c>
      <c r="E21" s="87">
        <v>1.31</v>
      </c>
      <c r="F21" s="93">
        <v>56</v>
      </c>
      <c r="G21" s="91">
        <v>1.6</v>
      </c>
      <c r="H21" s="91">
        <v>0.6</v>
      </c>
      <c r="I21" s="91">
        <v>10.8</v>
      </c>
      <c r="J21" s="2"/>
    </row>
    <row r="22" spans="1:18" ht="12.75" customHeight="1" x14ac:dyDescent="0.25">
      <c r="A22" s="20"/>
      <c r="B22" s="43"/>
      <c r="C22" s="61" t="s">
        <v>7</v>
      </c>
      <c r="D22" s="62" t="s">
        <v>23</v>
      </c>
      <c r="E22" s="63">
        <v>0.81</v>
      </c>
      <c r="F22" s="71">
        <v>46</v>
      </c>
      <c r="G22" s="72">
        <v>1.7</v>
      </c>
      <c r="H22" s="72">
        <v>0.3</v>
      </c>
      <c r="I22" s="72">
        <v>9</v>
      </c>
      <c r="J22" s="2"/>
    </row>
    <row r="23" spans="1:18" ht="12.75" customHeight="1" thickBot="1" x14ac:dyDescent="0.3">
      <c r="A23" s="20"/>
      <c r="B23" s="44"/>
      <c r="C23" s="94" t="s">
        <v>53</v>
      </c>
      <c r="D23" s="95">
        <v>35</v>
      </c>
      <c r="E23" s="96">
        <v>5.6</v>
      </c>
      <c r="F23" s="90">
        <v>122.5</v>
      </c>
      <c r="G23" s="91">
        <v>1.75</v>
      </c>
      <c r="H23" s="91">
        <v>2.1</v>
      </c>
      <c r="I23" s="91">
        <v>24.15</v>
      </c>
      <c r="J23" s="2"/>
    </row>
    <row r="24" spans="1:18" s="1" customFormat="1" ht="13.5" customHeight="1" thickBot="1" x14ac:dyDescent="0.3">
      <c r="A24" s="20"/>
      <c r="B24" s="38"/>
      <c r="C24" s="97"/>
      <c r="D24" s="98"/>
      <c r="E24" s="75">
        <f>SUM(E17:E23)</f>
        <v>55.060000000000009</v>
      </c>
      <c r="F24" s="99">
        <f>SUM(F17:F23)</f>
        <v>808.31</v>
      </c>
      <c r="G24" s="100">
        <f>SUM(G17:G23)</f>
        <v>17.89</v>
      </c>
      <c r="H24" s="100">
        <f>SUM(H17:H23)</f>
        <v>31.980000000000004</v>
      </c>
      <c r="I24" s="101">
        <f>SUM(I17:I23)</f>
        <v>110.22</v>
      </c>
    </row>
    <row r="25" spans="1:18" s="1" customFormat="1" ht="16.5" thickBot="1" x14ac:dyDescent="0.3">
      <c r="A25" s="35"/>
      <c r="B25" s="38"/>
      <c r="C25" s="102"/>
      <c r="D25" s="103"/>
      <c r="E25" s="104"/>
      <c r="F25" s="105"/>
      <c r="G25" s="106"/>
      <c r="H25" s="106"/>
      <c r="I25" s="107"/>
    </row>
    <row r="26" spans="1:18" ht="38.25" customHeight="1" x14ac:dyDescent="0.25">
      <c r="A26" s="50" t="s">
        <v>25</v>
      </c>
      <c r="B26" s="43" t="s">
        <v>38</v>
      </c>
      <c r="C26" s="61" t="s">
        <v>0</v>
      </c>
      <c r="D26" s="62" t="s">
        <v>64</v>
      </c>
      <c r="E26" s="63">
        <v>10.02</v>
      </c>
      <c r="F26" s="64">
        <v>196.4</v>
      </c>
      <c r="G26" s="65">
        <v>4.75</v>
      </c>
      <c r="H26" s="65">
        <v>6.75</v>
      </c>
      <c r="I26" s="65">
        <v>16.25</v>
      </c>
      <c r="J26" s="2"/>
    </row>
    <row r="27" spans="1:18" ht="15.75" x14ac:dyDescent="0.25">
      <c r="A27" s="51"/>
      <c r="B27" s="42" t="s">
        <v>43</v>
      </c>
      <c r="C27" s="66" t="s">
        <v>57</v>
      </c>
      <c r="D27" s="67" t="s">
        <v>50</v>
      </c>
      <c r="E27" s="68">
        <v>8.32</v>
      </c>
      <c r="F27" s="69">
        <v>75.2</v>
      </c>
      <c r="G27" s="70">
        <v>0.64</v>
      </c>
      <c r="H27" s="70">
        <v>0.64</v>
      </c>
      <c r="I27" s="68">
        <v>15.68</v>
      </c>
      <c r="J27" s="2"/>
    </row>
    <row r="28" spans="1:18" ht="15.75" x14ac:dyDescent="0.25">
      <c r="A28" s="51"/>
      <c r="B28" s="42" t="s">
        <v>58</v>
      </c>
      <c r="C28" s="89" t="s">
        <v>1</v>
      </c>
      <c r="D28" s="62" t="s">
        <v>24</v>
      </c>
      <c r="E28" s="63">
        <v>9.8000000000000007</v>
      </c>
      <c r="F28" s="90">
        <v>100.6</v>
      </c>
      <c r="G28" s="91">
        <v>3.17</v>
      </c>
      <c r="H28" s="91">
        <v>2.68</v>
      </c>
      <c r="I28" s="91">
        <v>15.95</v>
      </c>
      <c r="J28" s="2"/>
    </row>
    <row r="29" spans="1:18" ht="16.5" thickBot="1" x14ac:dyDescent="0.3">
      <c r="A29" s="51"/>
      <c r="B29" s="41"/>
      <c r="C29" s="94" t="s">
        <v>53</v>
      </c>
      <c r="D29" s="95">
        <v>30</v>
      </c>
      <c r="E29" s="96">
        <v>4.8</v>
      </c>
      <c r="F29" s="90">
        <v>122.5</v>
      </c>
      <c r="G29" s="91">
        <v>1.75</v>
      </c>
      <c r="H29" s="91">
        <v>2.1</v>
      </c>
      <c r="I29" s="91">
        <v>24.15</v>
      </c>
      <c r="J29" s="2"/>
      <c r="M29" s="2"/>
      <c r="N29" s="2"/>
      <c r="O29" s="2"/>
      <c r="P29" s="2"/>
      <c r="Q29" s="2"/>
      <c r="R29" s="2"/>
    </row>
    <row r="30" spans="1:18" ht="13.5" customHeight="1" thickBot="1" x14ac:dyDescent="0.3">
      <c r="A30" s="51"/>
      <c r="B30" s="38"/>
      <c r="C30" s="108"/>
      <c r="D30" s="109"/>
      <c r="E30" s="110">
        <f>E26+E27+E28+E29</f>
        <v>32.94</v>
      </c>
      <c r="F30" s="111">
        <f>SUM(F26:F29)</f>
        <v>494.70000000000005</v>
      </c>
      <c r="G30" s="112">
        <f>SUM(G26:G29)</f>
        <v>10.309999999999999</v>
      </c>
      <c r="H30" s="112">
        <f>SUM(H26:H29)</f>
        <v>12.17</v>
      </c>
      <c r="I30" s="113">
        <f>SUM(I26:I29)</f>
        <v>72.03</v>
      </c>
      <c r="J30" s="2"/>
      <c r="M30" s="2"/>
      <c r="N30" s="2"/>
      <c r="O30" s="2"/>
      <c r="P30" s="2"/>
      <c r="Q30" s="2"/>
      <c r="R30" s="2"/>
    </row>
    <row r="31" spans="1:18" ht="13.5" customHeight="1" thickBot="1" x14ac:dyDescent="0.3">
      <c r="A31" s="52"/>
      <c r="B31" s="36"/>
      <c r="C31" s="114"/>
      <c r="D31" s="115"/>
      <c r="E31" s="116">
        <f>E30+E24</f>
        <v>88</v>
      </c>
      <c r="F31" s="117"/>
      <c r="G31" s="118"/>
      <c r="H31" s="118"/>
      <c r="I31" s="119"/>
      <c r="J31" s="2"/>
      <c r="M31" s="24"/>
      <c r="N31" s="24"/>
      <c r="O31" s="24"/>
      <c r="P31" s="24"/>
      <c r="Q31" s="2"/>
      <c r="R31" s="2"/>
    </row>
    <row r="32" spans="1:18" ht="13.5" customHeight="1" x14ac:dyDescent="0.25">
      <c r="A32" s="155" t="s">
        <v>47</v>
      </c>
      <c r="B32" s="43" t="s">
        <v>35</v>
      </c>
      <c r="C32" s="61" t="s">
        <v>36</v>
      </c>
      <c r="D32" s="62" t="s">
        <v>6</v>
      </c>
      <c r="E32" s="63">
        <v>21.59</v>
      </c>
      <c r="F32" s="64">
        <v>237.4</v>
      </c>
      <c r="G32" s="65">
        <v>11.9</v>
      </c>
      <c r="H32" s="65">
        <v>11.5</v>
      </c>
      <c r="I32" s="65">
        <v>21.6</v>
      </c>
      <c r="J32" s="2"/>
      <c r="M32" s="24"/>
      <c r="N32" s="24"/>
      <c r="O32" s="24"/>
      <c r="P32" s="24"/>
      <c r="Q32" s="2"/>
      <c r="R32" s="2"/>
    </row>
    <row r="33" spans="1:18" ht="15" customHeight="1" x14ac:dyDescent="0.25">
      <c r="A33" s="156"/>
      <c r="B33" s="42" t="s">
        <v>37</v>
      </c>
      <c r="C33" s="66" t="s">
        <v>2</v>
      </c>
      <c r="D33" s="67" t="s">
        <v>8</v>
      </c>
      <c r="E33" s="68">
        <v>1.44</v>
      </c>
      <c r="F33" s="69">
        <v>60</v>
      </c>
      <c r="G33" s="70">
        <v>7.0000000000000007E-2</v>
      </c>
      <c r="H33" s="70">
        <v>0.02</v>
      </c>
      <c r="I33" s="68">
        <v>15</v>
      </c>
      <c r="J33" s="2"/>
      <c r="M33" s="2"/>
      <c r="N33" s="2"/>
      <c r="O33" s="2"/>
      <c r="P33" s="2"/>
      <c r="Q33" s="2"/>
      <c r="R33" s="2"/>
    </row>
    <row r="34" spans="1:18" ht="15" customHeight="1" thickBot="1" x14ac:dyDescent="0.3">
      <c r="A34" s="156"/>
      <c r="B34" s="42"/>
      <c r="C34" s="61" t="s">
        <v>7</v>
      </c>
      <c r="D34" s="62" t="s">
        <v>23</v>
      </c>
      <c r="E34" s="63">
        <v>0.81</v>
      </c>
      <c r="F34" s="71">
        <v>46</v>
      </c>
      <c r="G34" s="72">
        <v>1.7</v>
      </c>
      <c r="H34" s="72">
        <v>0.3</v>
      </c>
      <c r="I34" s="72">
        <v>9</v>
      </c>
      <c r="J34" s="2"/>
      <c r="M34" s="2"/>
      <c r="N34" s="2"/>
      <c r="O34" s="2"/>
      <c r="P34" s="2"/>
      <c r="Q34" s="2"/>
      <c r="R34" s="2"/>
    </row>
    <row r="35" spans="1:18" ht="16.5" thickBot="1" x14ac:dyDescent="0.3">
      <c r="A35" s="13"/>
      <c r="B35" s="38"/>
      <c r="C35" s="108"/>
      <c r="D35" s="109"/>
      <c r="E35" s="110">
        <f>E32+E33+E34</f>
        <v>23.84</v>
      </c>
      <c r="F35" s="120">
        <f>F32+F33+F34</f>
        <v>343.4</v>
      </c>
      <c r="G35" s="120">
        <f>G32+G33+G34</f>
        <v>13.67</v>
      </c>
      <c r="H35" s="120">
        <f>H32+H33+H34</f>
        <v>11.82</v>
      </c>
      <c r="I35" s="120">
        <f>I32+I33+I34</f>
        <v>45.6</v>
      </c>
      <c r="J35" s="2"/>
    </row>
    <row r="36" spans="1:18" ht="31.5" x14ac:dyDescent="0.25">
      <c r="A36" s="17" t="s">
        <v>27</v>
      </c>
      <c r="B36" s="34" t="s">
        <v>39</v>
      </c>
      <c r="C36" s="85" t="s">
        <v>45</v>
      </c>
      <c r="D36" s="86" t="s">
        <v>46</v>
      </c>
      <c r="E36" s="85">
        <v>5.07</v>
      </c>
      <c r="F36" s="64">
        <v>89.75</v>
      </c>
      <c r="G36" s="85">
        <v>1.77</v>
      </c>
      <c r="H36" s="85">
        <v>4.95</v>
      </c>
      <c r="I36" s="85">
        <v>7.9</v>
      </c>
      <c r="J36" s="2"/>
    </row>
    <row r="37" spans="1:18" ht="15.75" x14ac:dyDescent="0.25">
      <c r="A37" s="53"/>
      <c r="B37" s="30" t="s">
        <v>40</v>
      </c>
      <c r="C37" s="87" t="s">
        <v>4</v>
      </c>
      <c r="D37" s="88" t="s">
        <v>68</v>
      </c>
      <c r="E37" s="87">
        <v>15.91</v>
      </c>
      <c r="F37" s="64">
        <v>215.3</v>
      </c>
      <c r="G37" s="65">
        <v>7.45</v>
      </c>
      <c r="H37" s="65">
        <v>19.73</v>
      </c>
      <c r="I37" s="65">
        <v>2.02</v>
      </c>
      <c r="J37" s="2"/>
    </row>
    <row r="38" spans="1:18" ht="15.75" x14ac:dyDescent="0.25">
      <c r="A38" s="53"/>
      <c r="B38" s="30" t="s">
        <v>55</v>
      </c>
      <c r="C38" s="87" t="s">
        <v>56</v>
      </c>
      <c r="D38" s="88" t="s">
        <v>69</v>
      </c>
      <c r="E38" s="87">
        <v>3.62</v>
      </c>
      <c r="F38" s="64">
        <v>167.76</v>
      </c>
      <c r="G38" s="65">
        <v>2.92</v>
      </c>
      <c r="H38" s="65">
        <v>4.3</v>
      </c>
      <c r="I38" s="65">
        <v>29.35</v>
      </c>
      <c r="J38" s="2"/>
    </row>
    <row r="39" spans="1:18" ht="15.75" x14ac:dyDescent="0.25">
      <c r="A39" s="53"/>
      <c r="B39" s="42" t="s">
        <v>37</v>
      </c>
      <c r="C39" s="66" t="s">
        <v>2</v>
      </c>
      <c r="D39" s="67" t="s">
        <v>8</v>
      </c>
      <c r="E39" s="68">
        <v>1.44</v>
      </c>
      <c r="F39" s="69">
        <v>60</v>
      </c>
      <c r="G39" s="70">
        <v>7.0000000000000007E-2</v>
      </c>
      <c r="H39" s="70">
        <v>0.02</v>
      </c>
      <c r="I39" s="68">
        <v>15</v>
      </c>
      <c r="J39" s="2"/>
    </row>
    <row r="40" spans="1:18" ht="15.75" x14ac:dyDescent="0.25">
      <c r="A40" s="53"/>
      <c r="B40" s="33"/>
      <c r="C40" s="61" t="s">
        <v>7</v>
      </c>
      <c r="D40" s="62" t="s">
        <v>23</v>
      </c>
      <c r="E40" s="63">
        <v>0.81</v>
      </c>
      <c r="F40" s="71">
        <v>46</v>
      </c>
      <c r="G40" s="72">
        <v>1.7</v>
      </c>
      <c r="H40" s="72">
        <v>0.3</v>
      </c>
      <c r="I40" s="72">
        <v>9</v>
      </c>
      <c r="J40" s="2"/>
    </row>
    <row r="41" spans="1:18" ht="15.75" x14ac:dyDescent="0.25">
      <c r="A41" s="53"/>
      <c r="B41" s="34"/>
      <c r="C41" s="94" t="s">
        <v>3</v>
      </c>
      <c r="D41" s="95">
        <v>20</v>
      </c>
      <c r="E41" s="96">
        <v>1.31</v>
      </c>
      <c r="F41" s="90">
        <v>56</v>
      </c>
      <c r="G41" s="91">
        <v>1.6</v>
      </c>
      <c r="H41" s="91">
        <v>0.6</v>
      </c>
      <c r="I41" s="91">
        <v>10.8</v>
      </c>
      <c r="J41" s="2"/>
    </row>
    <row r="42" spans="1:18" ht="16.5" thickBot="1" x14ac:dyDescent="0.3">
      <c r="A42" s="53"/>
      <c r="B42" s="43"/>
      <c r="C42" s="61"/>
      <c r="D42" s="62"/>
      <c r="E42" s="63"/>
      <c r="F42" s="71"/>
      <c r="G42" s="72"/>
      <c r="H42" s="72"/>
      <c r="I42" s="72"/>
      <c r="J42" s="2"/>
    </row>
    <row r="43" spans="1:18" ht="16.5" thickBot="1" x14ac:dyDescent="0.3">
      <c r="A43" s="54"/>
      <c r="B43" s="37"/>
      <c r="C43" s="100"/>
      <c r="D43" s="121"/>
      <c r="E43" s="100">
        <f>SUM(E36:E42)</f>
        <v>28.16</v>
      </c>
      <c r="F43" s="99">
        <f>SUM(F36:F42)</f>
        <v>634.80999999999995</v>
      </c>
      <c r="G43" s="122">
        <f>SUM(G36:G42)</f>
        <v>15.51</v>
      </c>
      <c r="H43" s="122">
        <f>SUM(H36:H42)</f>
        <v>29.900000000000002</v>
      </c>
      <c r="I43" s="123">
        <f>SUM(I36:I42)</f>
        <v>74.070000000000007</v>
      </c>
    </row>
    <row r="44" spans="1:18" ht="16.5" thickBot="1" x14ac:dyDescent="0.3">
      <c r="A44" s="55"/>
      <c r="B44" s="36"/>
      <c r="C44" s="124"/>
      <c r="D44" s="125"/>
      <c r="E44" s="126">
        <f>E35+E43</f>
        <v>52</v>
      </c>
      <c r="F44" s="127"/>
      <c r="G44" s="118"/>
      <c r="H44" s="118"/>
      <c r="I44" s="119"/>
    </row>
    <row r="45" spans="1:18" ht="31.5" customHeight="1" x14ac:dyDescent="0.25">
      <c r="A45" s="18" t="s">
        <v>33</v>
      </c>
      <c r="B45" s="43" t="s">
        <v>38</v>
      </c>
      <c r="C45" s="61" t="s">
        <v>0</v>
      </c>
      <c r="D45" s="62" t="s">
        <v>44</v>
      </c>
      <c r="E45" s="63">
        <v>5.56</v>
      </c>
      <c r="F45" s="64">
        <v>196.4</v>
      </c>
      <c r="G45" s="65">
        <v>4.75</v>
      </c>
      <c r="H45" s="65">
        <v>6.75</v>
      </c>
      <c r="I45" s="65">
        <v>16.25</v>
      </c>
    </row>
    <row r="46" spans="1:18" ht="31.5" customHeight="1" x14ac:dyDescent="0.25">
      <c r="A46" s="19"/>
      <c r="B46" s="42" t="s">
        <v>43</v>
      </c>
      <c r="C46" s="66" t="s">
        <v>57</v>
      </c>
      <c r="D46" s="67" t="s">
        <v>70</v>
      </c>
      <c r="E46" s="68">
        <v>8.48</v>
      </c>
      <c r="F46" s="69">
        <v>75.2</v>
      </c>
      <c r="G46" s="70">
        <v>0.64</v>
      </c>
      <c r="H46" s="70">
        <v>0.64</v>
      </c>
      <c r="I46" s="68">
        <v>15.68</v>
      </c>
    </row>
    <row r="47" spans="1:18" ht="31.5" customHeight="1" thickBot="1" x14ac:dyDescent="0.3">
      <c r="A47" s="19"/>
      <c r="B47" s="42" t="s">
        <v>58</v>
      </c>
      <c r="C47" s="89" t="s">
        <v>1</v>
      </c>
      <c r="D47" s="62" t="s">
        <v>24</v>
      </c>
      <c r="E47" s="63">
        <v>9.8000000000000007</v>
      </c>
      <c r="F47" s="90">
        <v>100.6</v>
      </c>
      <c r="G47" s="91">
        <v>3.17</v>
      </c>
      <c r="H47" s="91">
        <v>2.68</v>
      </c>
      <c r="I47" s="91">
        <v>15.95</v>
      </c>
    </row>
    <row r="48" spans="1:18" ht="9.9499999999999993" customHeight="1" x14ac:dyDescent="0.25">
      <c r="A48" s="19"/>
      <c r="B48" s="41"/>
      <c r="C48" s="94"/>
      <c r="D48" s="67"/>
      <c r="E48" s="68"/>
      <c r="F48" s="128"/>
      <c r="G48" s="129"/>
      <c r="H48" s="128"/>
      <c r="I48" s="130"/>
    </row>
    <row r="49" spans="1:9" ht="9.9499999999999993" customHeight="1" x14ac:dyDescent="0.25">
      <c r="A49" s="19"/>
      <c r="B49" s="42"/>
      <c r="C49" s="66"/>
      <c r="D49" s="67"/>
      <c r="E49" s="68"/>
      <c r="F49" s="69"/>
      <c r="G49" s="70"/>
      <c r="H49" s="70"/>
      <c r="I49" s="68"/>
    </row>
    <row r="50" spans="1:9" ht="9.9499999999999993" customHeight="1" thickBot="1" x14ac:dyDescent="0.3">
      <c r="A50" s="19"/>
      <c r="B50" s="41"/>
      <c r="C50" s="94"/>
      <c r="D50" s="131"/>
      <c r="E50" s="132"/>
      <c r="F50" s="133"/>
      <c r="G50" s="134"/>
      <c r="H50" s="133"/>
      <c r="I50" s="135"/>
    </row>
    <row r="51" spans="1:9" ht="13.5" customHeight="1" thickBot="1" x14ac:dyDescent="0.3">
      <c r="A51" s="39"/>
      <c r="B51" s="40"/>
      <c r="C51" s="136"/>
      <c r="D51" s="137"/>
      <c r="E51" s="138">
        <f>SUM(E45:E50)</f>
        <v>23.84</v>
      </c>
      <c r="F51" s="139">
        <f>F45+F48+F49</f>
        <v>196.4</v>
      </c>
      <c r="G51" s="139">
        <f>G45+G48+G49</f>
        <v>4.75</v>
      </c>
      <c r="H51" s="139">
        <f>H45+H48+H49</f>
        <v>6.75</v>
      </c>
      <c r="I51" s="139">
        <f>I45+I48+I49</f>
        <v>16.25</v>
      </c>
    </row>
    <row r="52" spans="1:9" ht="16.5" thickBot="1" x14ac:dyDescent="0.3">
      <c r="A52" s="56"/>
      <c r="B52" s="38"/>
      <c r="C52" s="108"/>
      <c r="D52" s="109"/>
      <c r="E52" s="110">
        <f>E51+E43</f>
        <v>52</v>
      </c>
      <c r="F52" s="140"/>
      <c r="G52" s="108"/>
      <c r="H52" s="108"/>
      <c r="I52" s="141"/>
    </row>
    <row r="53" spans="1:9" ht="15.75" x14ac:dyDescent="0.25">
      <c r="A53" s="57" t="s">
        <v>28</v>
      </c>
      <c r="B53" s="34" t="s">
        <v>39</v>
      </c>
      <c r="C53" s="85" t="s">
        <v>48</v>
      </c>
      <c r="D53" s="86" t="s">
        <v>46</v>
      </c>
      <c r="E53" s="85">
        <v>5.07</v>
      </c>
      <c r="F53" s="64">
        <v>89.75</v>
      </c>
      <c r="G53" s="85">
        <v>1.77</v>
      </c>
      <c r="H53" s="85">
        <v>4.95</v>
      </c>
      <c r="I53" s="85">
        <v>7.9</v>
      </c>
    </row>
    <row r="54" spans="1:9" ht="15.75" x14ac:dyDescent="0.25">
      <c r="A54" s="58"/>
      <c r="B54" s="30" t="s">
        <v>40</v>
      </c>
      <c r="C54" s="87" t="s">
        <v>4</v>
      </c>
      <c r="D54" s="88" t="s">
        <v>67</v>
      </c>
      <c r="E54" s="87">
        <v>19.29</v>
      </c>
      <c r="F54" s="64">
        <v>215.3</v>
      </c>
      <c r="G54" s="65">
        <v>7.45</v>
      </c>
      <c r="H54" s="65">
        <v>19.73</v>
      </c>
      <c r="I54" s="65">
        <v>2.02</v>
      </c>
    </row>
    <row r="55" spans="1:9" ht="15.75" x14ac:dyDescent="0.25">
      <c r="A55" s="58"/>
      <c r="B55" s="30" t="s">
        <v>55</v>
      </c>
      <c r="C55" s="87" t="s">
        <v>56</v>
      </c>
      <c r="D55" s="88" t="s">
        <v>75</v>
      </c>
      <c r="E55" s="87">
        <v>2.99</v>
      </c>
      <c r="F55" s="64">
        <v>167.76</v>
      </c>
      <c r="G55" s="65">
        <v>2.92</v>
      </c>
      <c r="H55" s="65">
        <v>4.3</v>
      </c>
      <c r="I55" s="65">
        <v>29.35</v>
      </c>
    </row>
    <row r="56" spans="1:9" ht="15.75" x14ac:dyDescent="0.25">
      <c r="A56" s="58"/>
      <c r="B56" s="42" t="s">
        <v>37</v>
      </c>
      <c r="C56" s="66" t="s">
        <v>2</v>
      </c>
      <c r="D56" s="67" t="s">
        <v>8</v>
      </c>
      <c r="E56" s="68">
        <v>1.44</v>
      </c>
      <c r="F56" s="69">
        <v>60</v>
      </c>
      <c r="G56" s="70">
        <v>7.0000000000000007E-2</v>
      </c>
      <c r="H56" s="70">
        <v>0.02</v>
      </c>
      <c r="I56" s="68">
        <v>15</v>
      </c>
    </row>
    <row r="57" spans="1:9" ht="15.75" x14ac:dyDescent="0.25">
      <c r="A57" s="58"/>
      <c r="B57" s="33"/>
      <c r="C57" s="61" t="s">
        <v>7</v>
      </c>
      <c r="D57" s="62" t="s">
        <v>23</v>
      </c>
      <c r="E57" s="63">
        <v>0.81</v>
      </c>
      <c r="F57" s="71">
        <v>46</v>
      </c>
      <c r="G57" s="72">
        <v>1.7</v>
      </c>
      <c r="H57" s="72">
        <v>0.3</v>
      </c>
      <c r="I57" s="72">
        <v>9</v>
      </c>
    </row>
    <row r="58" spans="1:9" ht="16.5" thickBot="1" x14ac:dyDescent="0.3">
      <c r="A58" s="58"/>
      <c r="B58" s="34"/>
      <c r="C58" s="94" t="s">
        <v>3</v>
      </c>
      <c r="D58" s="95">
        <v>20</v>
      </c>
      <c r="E58" s="96">
        <v>1.31</v>
      </c>
      <c r="F58" s="90">
        <v>56</v>
      </c>
      <c r="G58" s="91">
        <v>1.6</v>
      </c>
      <c r="H58" s="91">
        <v>0.6</v>
      </c>
      <c r="I58" s="91">
        <v>10.8</v>
      </c>
    </row>
    <row r="59" spans="1:9" ht="16.5" thickBot="1" x14ac:dyDescent="0.3">
      <c r="A59" s="54"/>
      <c r="B59" s="38"/>
      <c r="C59" s="108"/>
      <c r="D59" s="109"/>
      <c r="E59" s="100">
        <f>SUM(E53:E58)</f>
        <v>30.91</v>
      </c>
      <c r="F59" s="99">
        <f>SUM(F54:F58)</f>
        <v>545.05999999999995</v>
      </c>
      <c r="G59" s="100">
        <f>SUM(G54:G58)</f>
        <v>13.74</v>
      </c>
      <c r="H59" s="100">
        <f>SUM(H54:H58)</f>
        <v>24.950000000000003</v>
      </c>
      <c r="I59" s="101">
        <f>SUM(I54:I58)</f>
        <v>66.17</v>
      </c>
    </row>
    <row r="60" spans="1:9" ht="15" customHeight="1" x14ac:dyDescent="0.25">
      <c r="A60" s="152" t="s">
        <v>29</v>
      </c>
      <c r="B60" s="42" t="s">
        <v>37</v>
      </c>
      <c r="C60" s="66" t="s">
        <v>2</v>
      </c>
      <c r="D60" s="67" t="s">
        <v>8</v>
      </c>
      <c r="E60" s="68">
        <v>1.44</v>
      </c>
      <c r="F60" s="69">
        <v>60</v>
      </c>
      <c r="G60" s="70">
        <v>7.0000000000000007E-2</v>
      </c>
      <c r="H60" s="70">
        <v>0.02</v>
      </c>
      <c r="I60" s="68">
        <v>15</v>
      </c>
    </row>
    <row r="61" spans="1:9" ht="16.5" thickBot="1" x14ac:dyDescent="0.3">
      <c r="A61" s="153"/>
      <c r="B61" s="41" t="s">
        <v>54</v>
      </c>
      <c r="C61" s="94" t="s">
        <v>59</v>
      </c>
      <c r="D61" s="142" t="s">
        <v>60</v>
      </c>
      <c r="E61" s="143">
        <v>2.65</v>
      </c>
      <c r="F61" s="144">
        <v>206</v>
      </c>
      <c r="G61" s="145">
        <v>4.2</v>
      </c>
      <c r="H61" s="145">
        <v>6.3</v>
      </c>
      <c r="I61" s="145">
        <v>32.700000000000003</v>
      </c>
    </row>
    <row r="62" spans="1:9" ht="16.5" thickBot="1" x14ac:dyDescent="0.3">
      <c r="A62" s="153"/>
      <c r="B62" s="38"/>
      <c r="C62" s="108"/>
      <c r="D62" s="109"/>
      <c r="E62" s="108">
        <f>SUM(E60:E61)</f>
        <v>4.09</v>
      </c>
      <c r="F62" s="120">
        <f>F60+F61</f>
        <v>266</v>
      </c>
      <c r="G62" s="120">
        <f>G60+G61</f>
        <v>4.2700000000000005</v>
      </c>
      <c r="H62" s="120">
        <f>H60+H61</f>
        <v>6.3199999999999994</v>
      </c>
      <c r="I62" s="146">
        <f>I60+I61</f>
        <v>47.7</v>
      </c>
    </row>
    <row r="63" spans="1:9" ht="16.5" thickBot="1" x14ac:dyDescent="0.3">
      <c r="A63" s="154"/>
      <c r="B63" s="38"/>
      <c r="C63" s="108"/>
      <c r="D63" s="109"/>
      <c r="E63" s="108">
        <f>E59+E62</f>
        <v>35</v>
      </c>
      <c r="F63" s="140"/>
      <c r="G63" s="108"/>
      <c r="H63" s="108"/>
      <c r="I63" s="141"/>
    </row>
    <row r="64" spans="1:9" ht="15" customHeight="1" x14ac:dyDescent="0.25">
      <c r="A64" s="152" t="s">
        <v>30</v>
      </c>
      <c r="B64" s="60" t="s">
        <v>39</v>
      </c>
      <c r="C64" s="81" t="s">
        <v>45</v>
      </c>
      <c r="D64" s="62" t="s">
        <v>46</v>
      </c>
      <c r="E64" s="63">
        <v>5.07</v>
      </c>
      <c r="F64" s="84">
        <v>89.75</v>
      </c>
      <c r="G64" s="84">
        <v>1.77</v>
      </c>
      <c r="H64" s="84">
        <v>4.95</v>
      </c>
      <c r="I64" s="84">
        <v>7.9</v>
      </c>
    </row>
    <row r="65" spans="1:16" ht="12.75" customHeight="1" x14ac:dyDescent="0.25">
      <c r="A65" s="153"/>
      <c r="B65" s="34" t="s">
        <v>40</v>
      </c>
      <c r="C65" s="85" t="s">
        <v>4</v>
      </c>
      <c r="D65" s="86" t="s">
        <v>71</v>
      </c>
      <c r="E65" s="85">
        <v>22.66</v>
      </c>
      <c r="F65" s="64">
        <v>215.3</v>
      </c>
      <c r="G65" s="85">
        <v>7.45</v>
      </c>
      <c r="H65" s="85">
        <v>19.73</v>
      </c>
      <c r="I65" s="85">
        <v>2.02</v>
      </c>
      <c r="J65" s="32"/>
      <c r="K65" s="32"/>
    </row>
    <row r="66" spans="1:16" ht="12.75" customHeight="1" x14ac:dyDescent="0.25">
      <c r="A66" s="153"/>
      <c r="B66" s="30" t="s">
        <v>55</v>
      </c>
      <c r="C66" s="87" t="s">
        <v>56</v>
      </c>
      <c r="D66" s="88" t="s">
        <v>72</v>
      </c>
      <c r="E66" s="87">
        <v>3.76</v>
      </c>
      <c r="F66" s="64">
        <v>167.76</v>
      </c>
      <c r="G66" s="65">
        <v>2.92</v>
      </c>
      <c r="H66" s="65">
        <v>4.3</v>
      </c>
      <c r="I66" s="65">
        <v>29.35</v>
      </c>
      <c r="J66" s="32"/>
      <c r="K66" s="32"/>
    </row>
    <row r="67" spans="1:16" ht="12.75" customHeight="1" x14ac:dyDescent="0.25">
      <c r="A67" s="153"/>
      <c r="B67" s="30" t="s">
        <v>41</v>
      </c>
      <c r="C67" s="87" t="s">
        <v>42</v>
      </c>
      <c r="D67" s="88" t="s">
        <v>24</v>
      </c>
      <c r="E67" s="87">
        <v>9.39</v>
      </c>
      <c r="F67" s="64">
        <v>111</v>
      </c>
      <c r="G67" s="65">
        <v>0.7</v>
      </c>
      <c r="H67" s="65"/>
      <c r="I67" s="65">
        <v>27</v>
      </c>
      <c r="J67" s="32"/>
      <c r="K67" s="32"/>
    </row>
    <row r="68" spans="1:16" ht="12.75" customHeight="1" x14ac:dyDescent="0.25">
      <c r="A68" s="153"/>
      <c r="B68" s="42"/>
      <c r="C68" s="89" t="s">
        <v>3</v>
      </c>
      <c r="D68" s="62">
        <v>20</v>
      </c>
      <c r="E68" s="63">
        <v>1.31</v>
      </c>
      <c r="F68" s="90">
        <v>56</v>
      </c>
      <c r="G68" s="91">
        <v>1.6</v>
      </c>
      <c r="H68" s="91">
        <v>0.6</v>
      </c>
      <c r="I68" s="91">
        <v>10.8</v>
      </c>
      <c r="J68" s="32"/>
      <c r="K68" s="32"/>
    </row>
    <row r="69" spans="1:16" ht="12.75" customHeight="1" thickBot="1" x14ac:dyDescent="0.3">
      <c r="A69" s="153"/>
      <c r="B69" s="34"/>
      <c r="C69" s="89" t="s">
        <v>7</v>
      </c>
      <c r="D69" s="92" t="s">
        <v>23</v>
      </c>
      <c r="E69" s="87">
        <v>0.81</v>
      </c>
      <c r="F69" s="93">
        <v>46</v>
      </c>
      <c r="G69" s="91">
        <v>1.7</v>
      </c>
      <c r="H69" s="91">
        <v>0.3</v>
      </c>
      <c r="I69" s="91">
        <v>9</v>
      </c>
      <c r="J69" s="32"/>
      <c r="K69" s="32"/>
    </row>
    <row r="70" spans="1:16" ht="13.5" customHeight="1" thickBot="1" x14ac:dyDescent="0.3">
      <c r="A70" s="154"/>
      <c r="B70" s="38"/>
      <c r="C70" s="108"/>
      <c r="D70" s="109"/>
      <c r="E70" s="100">
        <f>SUM(E64:E69)</f>
        <v>43.000000000000007</v>
      </c>
      <c r="F70" s="99">
        <f>SUM(F64:F69)</f>
        <v>685.81</v>
      </c>
      <c r="G70" s="100">
        <f>SUM(G64:G69)</f>
        <v>16.14</v>
      </c>
      <c r="H70" s="100">
        <f>SUM(H64:H69)</f>
        <v>29.880000000000003</v>
      </c>
      <c r="I70" s="101">
        <f>SUM(I64:I69)</f>
        <v>86.070000000000007</v>
      </c>
    </row>
    <row r="71" spans="1:16" ht="30" customHeight="1" x14ac:dyDescent="0.25">
      <c r="A71" s="155" t="s">
        <v>31</v>
      </c>
      <c r="B71" s="34" t="s">
        <v>39</v>
      </c>
      <c r="C71" s="85" t="s">
        <v>45</v>
      </c>
      <c r="D71" s="86" t="s">
        <v>46</v>
      </c>
      <c r="E71" s="85">
        <v>5.07</v>
      </c>
      <c r="F71" s="64">
        <v>89.75</v>
      </c>
      <c r="G71" s="85">
        <v>1.77</v>
      </c>
      <c r="H71" s="85">
        <v>4.95</v>
      </c>
      <c r="I71" s="85">
        <v>7.9</v>
      </c>
    </row>
    <row r="72" spans="1:16" ht="15" customHeight="1" x14ac:dyDescent="0.25">
      <c r="A72" s="156"/>
      <c r="B72" s="30" t="s">
        <v>40</v>
      </c>
      <c r="C72" s="87" t="s">
        <v>4</v>
      </c>
      <c r="D72" s="88" t="s">
        <v>73</v>
      </c>
      <c r="E72" s="87">
        <v>14.47</v>
      </c>
      <c r="F72" s="64">
        <v>215.3</v>
      </c>
      <c r="G72" s="65">
        <v>7.45</v>
      </c>
      <c r="H72" s="65">
        <v>19.73</v>
      </c>
      <c r="I72" s="65">
        <v>2.02</v>
      </c>
    </row>
    <row r="73" spans="1:16" ht="15" customHeight="1" x14ac:dyDescent="0.25">
      <c r="A73" s="156"/>
      <c r="B73" s="30" t="s">
        <v>55</v>
      </c>
      <c r="C73" s="87" t="s">
        <v>56</v>
      </c>
      <c r="D73" s="88" t="s">
        <v>74</v>
      </c>
      <c r="E73" s="87">
        <v>3.9</v>
      </c>
      <c r="F73" s="64">
        <v>167.76</v>
      </c>
      <c r="G73" s="65">
        <v>2.92</v>
      </c>
      <c r="H73" s="65">
        <v>4.3</v>
      </c>
      <c r="I73" s="65">
        <v>29.35</v>
      </c>
    </row>
    <row r="74" spans="1:16" ht="15" customHeight="1" x14ac:dyDescent="0.25">
      <c r="A74" s="156"/>
      <c r="B74" s="42" t="s">
        <v>37</v>
      </c>
      <c r="C74" s="66" t="s">
        <v>2</v>
      </c>
      <c r="D74" s="67" t="s">
        <v>8</v>
      </c>
      <c r="E74" s="68">
        <v>1.44</v>
      </c>
      <c r="F74" s="69">
        <v>60</v>
      </c>
      <c r="G74" s="70">
        <v>7.0000000000000007E-2</v>
      </c>
      <c r="H74" s="70">
        <v>0.02</v>
      </c>
      <c r="I74" s="68">
        <v>15</v>
      </c>
    </row>
    <row r="75" spans="1:16" ht="15.75" x14ac:dyDescent="0.25">
      <c r="A75" s="156"/>
      <c r="B75" s="33"/>
      <c r="C75" s="61" t="s">
        <v>7</v>
      </c>
      <c r="D75" s="62" t="s">
        <v>23</v>
      </c>
      <c r="E75" s="63">
        <v>0.81</v>
      </c>
      <c r="F75" s="71">
        <v>46</v>
      </c>
      <c r="G75" s="72">
        <v>1.7</v>
      </c>
      <c r="H75" s="72">
        <v>0.3</v>
      </c>
      <c r="I75" s="72">
        <v>9</v>
      </c>
      <c r="J75" s="2"/>
    </row>
    <row r="76" spans="1:16" ht="15.75" x14ac:dyDescent="0.25">
      <c r="A76" s="156"/>
      <c r="B76" s="34"/>
      <c r="C76" s="94" t="s">
        <v>3</v>
      </c>
      <c r="D76" s="95">
        <v>20</v>
      </c>
      <c r="E76" s="96">
        <v>1.31</v>
      </c>
      <c r="F76" s="90">
        <v>56</v>
      </c>
      <c r="G76" s="91">
        <v>1.6</v>
      </c>
      <c r="H76" s="91">
        <v>0.6</v>
      </c>
      <c r="I76" s="91">
        <v>10.8</v>
      </c>
      <c r="J76" s="2"/>
    </row>
    <row r="77" spans="1:16" ht="16.5" thickBot="1" x14ac:dyDescent="0.3">
      <c r="A77" s="156"/>
      <c r="B77" s="31"/>
      <c r="C77" s="94"/>
      <c r="D77" s="131"/>
      <c r="E77" s="132"/>
      <c r="F77" s="144"/>
      <c r="G77" s="145"/>
      <c r="H77" s="145"/>
      <c r="I77" s="145"/>
      <c r="J77" s="2"/>
    </row>
    <row r="78" spans="1:16" ht="16.5" thickBot="1" x14ac:dyDescent="0.3">
      <c r="A78" s="157"/>
      <c r="B78" s="38"/>
      <c r="C78" s="108"/>
      <c r="D78" s="109"/>
      <c r="E78" s="108">
        <f>SUM(E71:E77)</f>
        <v>26.999999999999996</v>
      </c>
      <c r="F78" s="140">
        <f>SUM(F71:F77)</f>
        <v>634.80999999999995</v>
      </c>
      <c r="G78" s="108">
        <f>SUM(G71:G77)</f>
        <v>15.51</v>
      </c>
      <c r="H78" s="108">
        <f>SUM(H71:H77)</f>
        <v>29.900000000000002</v>
      </c>
      <c r="I78" s="141">
        <f>SUM(I71:I77)</f>
        <v>74.070000000000007</v>
      </c>
      <c r="J78" s="2"/>
    </row>
    <row r="79" spans="1:16" ht="12.75" customHeight="1" x14ac:dyDescent="0.25">
      <c r="A79" s="148" t="s">
        <v>32</v>
      </c>
      <c r="B79" s="34" t="s">
        <v>49</v>
      </c>
      <c r="C79" s="85" t="s">
        <v>5</v>
      </c>
      <c r="D79" s="86" t="s">
        <v>34</v>
      </c>
      <c r="E79" s="85">
        <v>7.61</v>
      </c>
      <c r="F79" s="64">
        <v>295</v>
      </c>
      <c r="G79" s="85">
        <v>10.09</v>
      </c>
      <c r="H79" s="85">
        <v>11.1</v>
      </c>
      <c r="I79" s="85">
        <v>28.6</v>
      </c>
      <c r="J79" s="2"/>
      <c r="K79" s="2"/>
      <c r="L79" s="2"/>
      <c r="M79" s="2"/>
      <c r="N79" s="2"/>
      <c r="O79" s="2"/>
      <c r="P79" s="2"/>
    </row>
    <row r="80" spans="1:16" ht="12.75" customHeight="1" x14ac:dyDescent="0.25">
      <c r="A80" s="149"/>
      <c r="B80" s="30" t="s">
        <v>61</v>
      </c>
      <c r="C80" s="87" t="s">
        <v>62</v>
      </c>
      <c r="D80" s="88" t="s">
        <v>34</v>
      </c>
      <c r="E80" s="87">
        <v>20.59</v>
      </c>
      <c r="F80" s="64">
        <v>274</v>
      </c>
      <c r="G80" s="65">
        <v>12</v>
      </c>
      <c r="H80" s="65">
        <v>10.4</v>
      </c>
      <c r="I80" s="65">
        <v>33.17</v>
      </c>
      <c r="J80" s="2"/>
      <c r="K80" s="2"/>
      <c r="L80" s="2"/>
      <c r="M80" s="2"/>
      <c r="N80" s="2"/>
      <c r="O80" s="2"/>
      <c r="P80" s="2"/>
    </row>
    <row r="81" spans="1:16" ht="12.75" customHeight="1" x14ac:dyDescent="0.25">
      <c r="A81" s="149"/>
      <c r="B81" s="30" t="s">
        <v>54</v>
      </c>
      <c r="C81" s="87" t="s">
        <v>59</v>
      </c>
      <c r="D81" s="62" t="s">
        <v>60</v>
      </c>
      <c r="E81" s="63">
        <v>2.65</v>
      </c>
      <c r="F81" s="71">
        <v>206</v>
      </c>
      <c r="G81" s="72">
        <v>4.2</v>
      </c>
      <c r="H81" s="72">
        <v>6.3</v>
      </c>
      <c r="I81" s="72">
        <v>32.700000000000003</v>
      </c>
      <c r="J81" s="2"/>
      <c r="K81" s="2"/>
      <c r="L81" s="2"/>
      <c r="M81" s="2"/>
      <c r="N81" s="2"/>
      <c r="O81" s="2"/>
      <c r="P81" s="2"/>
    </row>
    <row r="82" spans="1:16" ht="12.75" customHeight="1" x14ac:dyDescent="0.25">
      <c r="A82" s="149"/>
      <c r="B82" s="30" t="s">
        <v>37</v>
      </c>
      <c r="C82" s="87" t="s">
        <v>2</v>
      </c>
      <c r="D82" s="62" t="s">
        <v>8</v>
      </c>
      <c r="E82" s="63">
        <v>1.44</v>
      </c>
      <c r="F82" s="71">
        <v>60</v>
      </c>
      <c r="G82" s="72">
        <v>7.0000000000000007E-2</v>
      </c>
      <c r="H82" s="72">
        <v>0.02</v>
      </c>
      <c r="I82" s="72">
        <v>15</v>
      </c>
      <c r="J82" s="23"/>
      <c r="K82" s="22"/>
      <c r="L82" s="22"/>
      <c r="M82" s="22"/>
      <c r="N82" s="22"/>
      <c r="O82" s="2"/>
      <c r="P82" s="2"/>
    </row>
    <row r="84" spans="1:16" ht="15.75" x14ac:dyDescent="0.25">
      <c r="A84" s="25"/>
      <c r="B84" s="25"/>
      <c r="C84" s="25"/>
      <c r="D84" s="26"/>
      <c r="E84" s="25"/>
      <c r="F84" s="25"/>
    </row>
    <row r="85" spans="1:16" ht="15.75" x14ac:dyDescent="0.25">
      <c r="A85" s="25"/>
      <c r="B85" s="25"/>
      <c r="C85" s="25"/>
      <c r="D85" s="26"/>
      <c r="E85" s="25"/>
      <c r="F85" s="25"/>
    </row>
    <row r="86" spans="1:16" ht="15.75" x14ac:dyDescent="0.25">
      <c r="A86" s="25"/>
      <c r="B86" s="25"/>
      <c r="C86" s="25"/>
      <c r="D86" s="26"/>
      <c r="E86" s="25"/>
      <c r="F86" s="25"/>
    </row>
  </sheetData>
  <mergeCells count="7">
    <mergeCell ref="A79:A82"/>
    <mergeCell ref="B2:C2"/>
    <mergeCell ref="A60:A63"/>
    <mergeCell ref="A71:A78"/>
    <mergeCell ref="A64:A70"/>
    <mergeCell ref="A32:A34"/>
    <mergeCell ref="A16:A17"/>
  </mergeCells>
  <phoneticPr fontId="0" type="noConversion"/>
  <pageMargins left="0.74803149606299213" right="0.15748031496062992" top="0.19685039370078741" bottom="0.19685039370078741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2021-11-22T05:05:21Z</cp:lastPrinted>
  <dcterms:created xsi:type="dcterms:W3CDTF">1996-10-08T23:32:33Z</dcterms:created>
  <dcterms:modified xsi:type="dcterms:W3CDTF">2022-06-01T05:53:13Z</dcterms:modified>
</cp:coreProperties>
</file>