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C0DD1642-1361-4505-B1D7-AD176A17EA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I82" i="1"/>
  <c r="H82" i="1"/>
  <c r="G82" i="1"/>
  <c r="F82" i="1"/>
  <c r="I62" i="1"/>
  <c r="H62" i="1"/>
  <c r="G62" i="1"/>
  <c r="F62" i="1"/>
  <c r="I51" i="1"/>
  <c r="H51" i="1"/>
  <c r="G51" i="1"/>
  <c r="F51" i="1"/>
  <c r="I15" i="1"/>
  <c r="H15" i="1"/>
  <c r="F15" i="1"/>
  <c r="E82" i="1"/>
  <c r="E15" i="1"/>
  <c r="E78" i="1"/>
  <c r="F78" i="1"/>
  <c r="G78" i="1"/>
  <c r="H78" i="1"/>
  <c r="I78" i="1"/>
  <c r="E10" i="1"/>
  <c r="E45" i="1"/>
  <c r="E46" i="1" s="1"/>
  <c r="F45" i="1"/>
  <c r="G45" i="1"/>
  <c r="H45" i="1"/>
  <c r="I45" i="1"/>
  <c r="E38" i="1"/>
  <c r="F38" i="1"/>
  <c r="G38" i="1"/>
  <c r="H38" i="1"/>
  <c r="I38" i="1"/>
  <c r="E27" i="1"/>
  <c r="I32" i="1"/>
  <c r="H32" i="1"/>
  <c r="F32" i="1"/>
  <c r="E32" i="1"/>
  <c r="E51" i="1"/>
  <c r="E52" i="1" s="1"/>
  <c r="E20" i="1"/>
  <c r="I70" i="1"/>
  <c r="H70" i="1"/>
  <c r="G70" i="1"/>
  <c r="F70" i="1"/>
  <c r="E70" i="1"/>
  <c r="E62" i="1"/>
  <c r="I59" i="1"/>
  <c r="H59" i="1"/>
  <c r="G59" i="1"/>
  <c r="F59" i="1"/>
  <c r="E59" i="1"/>
  <c r="I27" i="1"/>
  <c r="H27" i="1"/>
  <c r="G27" i="1"/>
  <c r="F27" i="1"/>
  <c r="I10" i="1"/>
  <c r="H10" i="1"/>
  <c r="G10" i="1"/>
  <c r="G15" i="1" s="1"/>
  <c r="I20" i="1"/>
  <c r="H20" i="1"/>
  <c r="G20" i="1"/>
  <c r="F20" i="1"/>
  <c r="F10" i="1"/>
  <c r="E33" i="1"/>
  <c r="E63" i="1"/>
</calcChain>
</file>

<file path=xl/sharedStrings.xml><?xml version="1.0" encoding="utf-8"?>
<sst xmlns="http://schemas.openxmlformats.org/spreadsheetml/2006/main" count="193" uniqueCount="86">
  <si>
    <t>Гречка отварная</t>
  </si>
  <si>
    <t>Чай с сахаром</t>
  </si>
  <si>
    <t>Батон</t>
  </si>
  <si>
    <t>Пирожок с повидлом</t>
  </si>
  <si>
    <t>Зефир в шоколаде</t>
  </si>
  <si>
    <t>Чай с сахаром и лимоном</t>
  </si>
  <si>
    <t>Апельсин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</si>
  <si>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</si>
  <si>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</si>
  <si>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</si>
  <si>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</si>
  <si>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</si>
  <si>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</si>
  <si>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</si>
  <si>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</si>
  <si>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</si>
  <si>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</si>
  <si>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</si>
  <si>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</si>
  <si>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</si>
  <si>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</si>
  <si>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</si>
  <si>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</si>
  <si>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</si>
  <si>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</si>
  <si>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</si>
  <si>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</si>
  <si>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</si>
  <si>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</si>
  <si>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</si>
  <si>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</si>
  <si>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</si>
  <si>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</si>
  <si>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</si>
  <si>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</si>
  <si>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</si>
  <si>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</si>
  <si>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250</t>
  </si>
  <si>
    <t>203-2015</t>
  </si>
  <si>
    <t>82-2015</t>
  </si>
  <si>
    <t>Напиток ягодный</t>
  </si>
  <si>
    <t>89-2015</t>
  </si>
  <si>
    <t>2-я смена Обед компенсационно</t>
  </si>
  <si>
    <t>100</t>
  </si>
  <si>
    <t>40</t>
  </si>
  <si>
    <t>Котлета особая</t>
  </si>
  <si>
    <t>269-2015</t>
  </si>
  <si>
    <t>Печенье</t>
  </si>
  <si>
    <t>Завтрак 1-11</t>
  </si>
  <si>
    <t>Борщ</t>
  </si>
  <si>
    <t>Филе цыпленка тушеное</t>
  </si>
  <si>
    <t>48-2015</t>
  </si>
  <si>
    <t>302-2015</t>
  </si>
  <si>
    <t>Булочка ванильная</t>
  </si>
  <si>
    <t>767-2004</t>
  </si>
  <si>
    <t>65</t>
  </si>
  <si>
    <t>25/25</t>
  </si>
  <si>
    <t>50/50</t>
  </si>
  <si>
    <t>122</t>
  </si>
  <si>
    <t>80/80</t>
  </si>
  <si>
    <t>686-2015</t>
  </si>
  <si>
    <t>200/15/7</t>
  </si>
  <si>
    <t>312-2015</t>
  </si>
  <si>
    <t>14-2015</t>
  </si>
  <si>
    <t>Масло сливочное</t>
  </si>
  <si>
    <t>15</t>
  </si>
  <si>
    <t>50/54</t>
  </si>
  <si>
    <t>73</t>
  </si>
  <si>
    <t>30</t>
  </si>
  <si>
    <t>140</t>
  </si>
  <si>
    <t>65/65</t>
  </si>
  <si>
    <t>116</t>
  </si>
  <si>
    <t>413-2015</t>
  </si>
  <si>
    <t>Пицца школьная</t>
  </si>
  <si>
    <t>406-2015</t>
  </si>
  <si>
    <t>40/40</t>
  </si>
  <si>
    <t>126</t>
  </si>
  <si>
    <t>81</t>
  </si>
  <si>
    <t>111</t>
  </si>
  <si>
    <t>35/35</t>
  </si>
  <si>
    <t>27/27</t>
  </si>
  <si>
    <t>124</t>
  </si>
  <si>
    <t>10</t>
  </si>
  <si>
    <t>117</t>
  </si>
  <si>
    <t>Картоф. пюре/ капуста тушеная</t>
  </si>
  <si>
    <t>Картоф.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</si>
</sst>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7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46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6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wrapText="1"/>
    </xf>
    <xf numFmtId="0" fontId="0" fillId="2" borderId="0" xfId="0" applyFill="1"/>
    <xf numFmtId="0" fontId="5" fillId="2" borderId="12" xfId="0" applyFont="1" applyFill="1" applyBorder="1" applyAlignment="1">
      <alignment wrapText="1"/>
    </xf>
    <xf numFmtId="49" fontId="4" fillId="2" borderId="13" xfId="0" applyNumberFormat="1" applyFont="1" applyFill="1" applyBorder="1" applyAlignment="1" applyProtection="1">
      <alignment horizontal="center" vertical="top" wrapText="1"/>
    </xf>
    <xf numFmtId="49" fontId="4" fillId="2" borderId="14" xfId="0" applyNumberFormat="1" applyFont="1" applyFill="1" applyBorder="1" applyAlignment="1" applyProtection="1">
      <alignment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3" xfId="0" applyNumberFormat="1" applyFont="1" applyFill="1" applyBorder="1" applyAlignment="1" applyProtection="1">
      <alignment horizontal="left" vertical="top" wrapText="1"/>
    </xf>
    <xf numFmtId="0" fontId="4" fillId="2" borderId="14" xfId="0" applyNumberFormat="1" applyFont="1" applyFill="1" applyBorder="1" applyAlignment="1" applyProtection="1">
      <alignment horizontal="left" vertical="top" wrapText="1"/>
    </xf>
    <xf numFmtId="0" fontId="5" fillId="2" borderId="14" xfId="0" applyNumberFormat="1" applyFont="1" applyFill="1" applyBorder="1" applyAlignment="1" applyProtection="1">
      <alignment vertical="top" wrapText="1"/>
    </xf>
    <xf numFmtId="0" fontId="7" fillId="2" borderId="15" xfId="0" applyNumberFormat="1" applyFont="1" applyFill="1" applyBorder="1" applyAlignment="1" applyProtection="1">
      <alignment vertical="top" wrapText="1"/>
    </xf>
    <xf numFmtId="0" fontId="0" fillId="2" borderId="16" xfId="0" applyFill="1" applyBorder="1"/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0" fillId="2" borderId="10" xfId="0" applyFill="1" applyBorder="1"/>
    <xf numFmtId="0" fontId="7" fillId="0" borderId="16" xfId="45" applyFont="1" applyBorder="1" applyAlignment="1"/>
    <xf numFmtId="0" fontId="7" fillId="0" borderId="1" xfId="45" applyFont="1" applyBorder="1" applyAlignment="1"/>
    <xf numFmtId="0" fontId="7" fillId="0" borderId="13" xfId="45" applyFont="1" applyBorder="1" applyAlignment="1"/>
    <xf numFmtId="0" fontId="7" fillId="0" borderId="19" xfId="45" applyFont="1" applyBorder="1" applyAlignment="1"/>
    <xf numFmtId="49" fontId="8" fillId="2" borderId="21" xfId="0" applyNumberFormat="1" applyFont="1" applyFill="1" applyBorder="1" applyAlignment="1" applyProtection="1">
      <protection locked="0"/>
    </xf>
    <xf numFmtId="0" fontId="7" fillId="2" borderId="21" xfId="0" applyFont="1" applyFill="1" applyBorder="1" applyAlignment="1"/>
    <xf numFmtId="49" fontId="7" fillId="2" borderId="21" xfId="0" applyNumberFormat="1" applyFont="1" applyFill="1" applyBorder="1" applyAlignment="1" applyProtection="1">
      <protection locked="0"/>
    </xf>
    <xf numFmtId="2" fontId="7" fillId="2" borderId="21" xfId="0" applyNumberFormat="1" applyFont="1" applyFill="1" applyBorder="1" applyAlignment="1" applyProtection="1">
      <protection locked="0"/>
    </xf>
    <xf numFmtId="0" fontId="7" fillId="0" borderId="15" xfId="0" applyFont="1" applyBorder="1" applyAlignment="1"/>
    <xf numFmtId="0" fontId="7" fillId="0" borderId="1" xfId="0" applyFont="1" applyBorder="1" applyAlignment="1"/>
    <xf numFmtId="0" fontId="8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16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1" fontId="7" fillId="2" borderId="16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1" fontId="7" fillId="2" borderId="1" xfId="0" applyNumberFormat="1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49" fontId="7" fillId="2" borderId="9" xfId="0" applyNumberFormat="1" applyFont="1" applyFill="1" applyBorder="1" applyAlignment="1" applyProtection="1">
      <protection locked="0"/>
    </xf>
    <xf numFmtId="2" fontId="7" fillId="2" borderId="9" xfId="0" applyNumberFormat="1" applyFont="1" applyFill="1" applyBorder="1" applyAlignment="1" applyProtection="1">
      <protection locked="0"/>
    </xf>
    <xf numFmtId="164" fontId="7" fillId="2" borderId="8" xfId="0" applyNumberFormat="1" applyFont="1" applyFill="1" applyBorder="1" applyAlignment="1" applyProtection="1">
      <protection locked="0"/>
    </xf>
    <xf numFmtId="164" fontId="7" fillId="2" borderId="9" xfId="0" applyNumberFormat="1" applyFont="1" applyFill="1" applyBorder="1" applyAlignment="1" applyProtection="1">
      <protection locked="0"/>
    </xf>
    <xf numFmtId="164" fontId="7" fillId="2" borderId="7" xfId="0" applyNumberFormat="1" applyFont="1" applyFill="1" applyBorder="1" applyAlignment="1" applyProtection="1">
      <protection locked="0"/>
    </xf>
    <xf numFmtId="2" fontId="7" fillId="2" borderId="19" xfId="0" applyNumberFormat="1" applyFont="1" applyFill="1" applyBorder="1" applyAlignment="1" applyProtection="1">
      <protection locked="0"/>
    </xf>
    <xf numFmtId="0" fontId="7" fillId="2" borderId="9" xfId="0" applyFont="1" applyFill="1" applyBorder="1" applyAlignment="1" applyProtection="1">
      <protection locked="0"/>
    </xf>
    <xf numFmtId="1" fontId="7" fillId="2" borderId="8" xfId="0" applyNumberFormat="1" applyFont="1" applyFill="1" applyBorder="1" applyAlignment="1" applyProtection="1">
      <protection locked="0"/>
    </xf>
    <xf numFmtId="164" fontId="7" fillId="0" borderId="9" xfId="159" applyNumberFormat="1" applyFont="1" applyBorder="1" applyAlignment="1"/>
    <xf numFmtId="0" fontId="7" fillId="0" borderId="9" xfId="159" applyFont="1" applyBorder="1" applyAlignment="1"/>
    <xf numFmtId="0" fontId="7" fillId="0" borderId="7" xfId="159" applyFont="1" applyBorder="1" applyAlignment="1"/>
    <xf numFmtId="0" fontId="7" fillId="2" borderId="19" xfId="0" applyFont="1" applyFill="1" applyBorder="1" applyAlignment="1" applyProtection="1">
      <protection locked="0"/>
    </xf>
    <xf numFmtId="49" fontId="7" fillId="2" borderId="19" xfId="0" applyNumberFormat="1" applyFont="1" applyFill="1" applyBorder="1" applyAlignment="1" applyProtection="1">
      <protection locked="0"/>
    </xf>
    <xf numFmtId="1" fontId="7" fillId="2" borderId="13" xfId="0" applyNumberFormat="1" applyFont="1" applyFill="1" applyBorder="1" applyAlignment="1" applyProtection="1">
      <protection locked="0"/>
    </xf>
    <xf numFmtId="0" fontId="7" fillId="0" borderId="19" xfId="159" applyFont="1" applyBorder="1" applyAlignment="1"/>
    <xf numFmtId="0" fontId="8" fillId="0" borderId="21" xfId="0" applyFont="1" applyBorder="1" applyAlignment="1"/>
    <xf numFmtId="0" fontId="7" fillId="0" borderId="21" xfId="0" applyFont="1" applyBorder="1" applyAlignment="1"/>
    <xf numFmtId="49" fontId="7" fillId="0" borderId="21" xfId="0" applyNumberFormat="1" applyFont="1" applyBorder="1" applyAlignment="1"/>
    <xf numFmtId="0" fontId="8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8" fillId="0" borderId="1" xfId="0" applyFont="1" applyBorder="1" applyAlignment="1"/>
    <xf numFmtId="49" fontId="7" fillId="0" borderId="1" xfId="0" applyNumberFormat="1" applyFont="1" applyBorder="1" applyAlignment="1"/>
    <xf numFmtId="0" fontId="7" fillId="0" borderId="19" xfId="0" applyNumberFormat="1" applyFont="1" applyFill="1" applyBorder="1" applyAlignment="1" applyProtection="1"/>
    <xf numFmtId="49" fontId="8" fillId="2" borderId="18" xfId="0" applyNumberFormat="1" applyFont="1" applyFill="1" applyBorder="1" applyAlignment="1" applyProtection="1">
      <protection locked="0"/>
    </xf>
    <xf numFmtId="0" fontId="8" fillId="0" borderId="10" xfId="0" applyFont="1" applyBorder="1" applyAlignment="1"/>
    <xf numFmtId="0" fontId="7" fillId="0" borderId="9" xfId="47" applyFont="1" applyBorder="1" applyAlignment="1"/>
    <xf numFmtId="49" fontId="7" fillId="0" borderId="9" xfId="47" applyNumberFormat="1" applyFont="1" applyBorder="1" applyAlignment="1"/>
    <xf numFmtId="0" fontId="7" fillId="0" borderId="8" xfId="123" applyFont="1" applyBorder="1" applyAlignment="1"/>
    <xf numFmtId="0" fontId="7" fillId="0" borderId="9" xfId="123" applyFont="1" applyBorder="1" applyAlignment="1"/>
    <xf numFmtId="0" fontId="7" fillId="0" borderId="7" xfId="123" applyFont="1" applyBorder="1" applyAlignment="1"/>
    <xf numFmtId="0" fontId="7" fillId="0" borderId="1" xfId="196" applyFont="1" applyBorder="1" applyAlignment="1"/>
    <xf numFmtId="0" fontId="7" fillId="0" borderId="9" xfId="0" applyFont="1" applyBorder="1" applyAlignment="1"/>
    <xf numFmtId="49" fontId="7" fillId="0" borderId="9" xfId="0" applyNumberFormat="1" applyFont="1" applyBorder="1" applyAlignment="1"/>
    <xf numFmtId="2" fontId="7" fillId="0" borderId="9" xfId="0" applyNumberFormat="1" applyFont="1" applyBorder="1" applyAlignment="1"/>
    <xf numFmtId="1" fontId="7" fillId="0" borderId="8" xfId="0" applyNumberFormat="1" applyFont="1" applyBorder="1" applyAlignment="1"/>
    <xf numFmtId="1" fontId="7" fillId="0" borderId="2" xfId="0" applyNumberFormat="1" applyFont="1" applyBorder="1" applyAlignment="1"/>
    <xf numFmtId="1" fontId="7" fillId="0" borderId="3" xfId="0" applyNumberFormat="1" applyFont="1" applyBorder="1" applyAlignment="1"/>
    <xf numFmtId="0" fontId="8" fillId="0" borderId="22" xfId="0" applyFont="1" applyBorder="1" applyAlignment="1"/>
    <xf numFmtId="0" fontId="7" fillId="0" borderId="23" xfId="179" applyFont="1" applyBorder="1" applyAlignment="1"/>
    <xf numFmtId="49" fontId="7" fillId="0" borderId="23" xfId="179" applyNumberFormat="1" applyFont="1" applyBorder="1" applyAlignment="1"/>
    <xf numFmtId="2" fontId="7" fillId="0" borderId="23" xfId="179" applyNumberFormat="1" applyFont="1" applyBorder="1" applyAlignment="1"/>
    <xf numFmtId="0" fontId="7" fillId="0" borderId="24" xfId="179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164" fontId="7" fillId="0" borderId="8" xfId="0" applyNumberFormat="1" applyFont="1" applyBorder="1" applyAlignment="1"/>
    <xf numFmtId="164" fontId="7" fillId="0" borderId="9" xfId="0" applyNumberFormat="1" applyFont="1" applyBorder="1" applyAlignment="1"/>
    <xf numFmtId="164" fontId="7" fillId="0" borderId="7" xfId="0" applyNumberFormat="1" applyFont="1" applyBorder="1" applyAlignment="1"/>
    <xf numFmtId="0" fontId="8" fillId="0" borderId="19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/>
    <xf numFmtId="49" fontId="7" fillId="0" borderId="9" xfId="123" applyNumberFormat="1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0" fontId="7" fillId="0" borderId="23" xfId="0" applyFont="1" applyBorder="1" applyAlignment="1"/>
    <xf numFmtId="49" fontId="7" fillId="0" borderId="23" xfId="0" applyNumberFormat="1" applyFont="1" applyBorder="1" applyAlignment="1"/>
    <xf numFmtId="2" fontId="7" fillId="0" borderId="23" xfId="0" applyNumberFormat="1" applyFont="1" applyBorder="1" applyAlignment="1"/>
    <xf numFmtId="0" fontId="7" fillId="0" borderId="24" xfId="0" applyFont="1" applyBorder="1" applyAlignment="1"/>
    <xf numFmtId="0" fontId="7" fillId="0" borderId="7" xfId="0" applyFont="1" applyBorder="1" applyAlignment="1"/>
    <xf numFmtId="0" fontId="8" fillId="0" borderId="9" xfId="0" applyFont="1" applyBorder="1" applyAlignment="1"/>
    <xf numFmtId="0" fontId="7" fillId="0" borderId="8" xfId="0" applyFont="1" applyBorder="1" applyAlignment="1"/>
    <xf numFmtId="0" fontId="8" fillId="0" borderId="19" xfId="0" applyFont="1" applyBorder="1" applyAlignment="1"/>
    <xf numFmtId="0" fontId="7" fillId="0" borderId="19" xfId="0" applyFont="1" applyBorder="1" applyAlignment="1"/>
    <xf numFmtId="49" fontId="7" fillId="0" borderId="19" xfId="0" applyNumberFormat="1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7" fillId="0" borderId="16" xfId="0" applyFont="1" applyBorder="1" applyAlignment="1"/>
    <xf numFmtId="0" fontId="7" fillId="0" borderId="1" xfId="194" applyNumberFormat="1" applyFont="1" applyFill="1" applyBorder="1" applyAlignment="1" applyProtection="1">
      <alignment vertical="top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  <cellStyle name="Обычный 94" xfId="195" xr:uid="{00000000-0005-0000-0000-0000C3000000}"/>
    <cellStyle name="Обычный 95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"/>
  <sheetViews>
    <sheetView tabSelected="1" workbookViewId="0">
      <selection activeCell="E89" sqref="E89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10"/>
      <c r="E1" s="3"/>
      <c r="F1" s="3"/>
      <c r="G1" s="4"/>
      <c r="H1" s="4"/>
      <c r="I1" s="5"/>
      <c r="J1" s="5"/>
    </row>
    <row r="2" spans="1:11" x14ac:dyDescent="0.2">
      <c r="A2" s="5" t="s">
        <v>9</v>
      </c>
      <c r="B2" s="133"/>
      <c r="C2" s="134"/>
      <c r="D2" s="11" t="s">
        <v>10</v>
      </c>
      <c r="E2" s="6"/>
      <c r="F2" s="5"/>
      <c r="G2" s="5"/>
      <c r="H2" s="5" t="s">
        <v>11</v>
      </c>
      <c r="I2" s="7">
        <v>44516</v>
      </c>
      <c r="J2" s="5"/>
    </row>
    <row r="3" spans="1:11" ht="13.5" thickBot="1" x14ac:dyDescent="0.25">
      <c r="A3" s="5"/>
      <c r="B3" s="5"/>
      <c r="C3" s="5"/>
      <c r="D3" s="11"/>
      <c r="E3" s="5"/>
      <c r="F3" s="5"/>
      <c r="G3" s="5"/>
      <c r="H3" s="5"/>
      <c r="I3" s="5"/>
      <c r="J3" s="5"/>
    </row>
    <row r="4" spans="1:11" ht="15.75" thickBot="1" x14ac:dyDescent="0.3">
      <c r="A4" s="25" t="s">
        <v>12</v>
      </c>
      <c r="B4" s="24" t="s">
        <v>13</v>
      </c>
      <c r="C4" s="24" t="s">
        <v>14</v>
      </c>
      <c r="D4" s="23" t="s">
        <v>15</v>
      </c>
      <c r="E4" s="24" t="s">
        <v>16</v>
      </c>
      <c r="F4" s="22" t="s">
        <v>17</v>
      </c>
      <c r="G4" s="24" t="s">
        <v>18</v>
      </c>
      <c r="H4" s="24" t="s">
        <v>19</v>
      </c>
      <c r="I4" s="21" t="s">
        <v>20</v>
      </c>
      <c r="J4" s="5"/>
    </row>
    <row r="5" spans="1:11" ht="15.75" x14ac:dyDescent="0.25">
      <c r="A5" s="26" t="s">
        <v>48</v>
      </c>
      <c r="B5" s="46" t="s">
        <v>46</v>
      </c>
      <c r="C5" s="47" t="s">
        <v>45</v>
      </c>
      <c r="D5" s="48" t="s">
        <v>55</v>
      </c>
      <c r="E5" s="49">
        <v>22.16</v>
      </c>
      <c r="F5" s="50">
        <v>187.2</v>
      </c>
      <c r="G5" s="51">
        <v>10.9</v>
      </c>
      <c r="H5" s="51">
        <v>12</v>
      </c>
      <c r="I5" s="51">
        <v>8.5</v>
      </c>
      <c r="J5" s="8"/>
    </row>
    <row r="6" spans="1:11" ht="30.75" x14ac:dyDescent="0.25">
      <c r="A6" s="26"/>
      <c r="B6" s="52" t="s">
        <v>38</v>
      </c>
      <c r="C6" s="53" t="s">
        <v>84</v>
      </c>
      <c r="D6" s="54" t="s">
        <v>59</v>
      </c>
      <c r="E6" s="55">
        <v>10.35</v>
      </c>
      <c r="F6" s="56">
        <v>116.6</v>
      </c>
      <c r="G6" s="57">
        <v>2.9</v>
      </c>
      <c r="H6" s="57">
        <v>4.5</v>
      </c>
      <c r="I6" s="57">
        <v>16.100000000000001</v>
      </c>
      <c r="J6" s="8"/>
    </row>
    <row r="7" spans="1:11" ht="15.75" x14ac:dyDescent="0.25">
      <c r="A7" s="26"/>
      <c r="B7" s="52" t="s">
        <v>60</v>
      </c>
      <c r="C7" s="58" t="s">
        <v>5</v>
      </c>
      <c r="D7" s="54" t="s">
        <v>61</v>
      </c>
      <c r="E7" s="55">
        <v>2.48</v>
      </c>
      <c r="F7" s="56">
        <v>62</v>
      </c>
      <c r="G7" s="57">
        <v>0.13</v>
      </c>
      <c r="H7" s="57">
        <v>0.02</v>
      </c>
      <c r="I7" s="57">
        <v>15.2</v>
      </c>
      <c r="J7" s="8"/>
    </row>
    <row r="8" spans="1:11" ht="15.75" x14ac:dyDescent="0.25">
      <c r="A8" s="26"/>
      <c r="B8" s="52"/>
      <c r="C8" s="59" t="s">
        <v>4</v>
      </c>
      <c r="D8" s="54" t="s">
        <v>44</v>
      </c>
      <c r="E8" s="55">
        <v>7.2</v>
      </c>
      <c r="F8" s="56">
        <v>132</v>
      </c>
      <c r="G8" s="55">
        <v>0.4</v>
      </c>
      <c r="H8" s="55">
        <v>0</v>
      </c>
      <c r="I8" s="55">
        <v>32.4</v>
      </c>
      <c r="J8" s="8"/>
    </row>
    <row r="9" spans="1:11" ht="16.5" thickBot="1" x14ac:dyDescent="0.3">
      <c r="A9" s="26"/>
      <c r="B9" s="60"/>
      <c r="C9" s="59" t="s">
        <v>7</v>
      </c>
      <c r="D9" s="54" t="s">
        <v>24</v>
      </c>
      <c r="E9" s="55">
        <v>0.81</v>
      </c>
      <c r="F9" s="61">
        <v>45.6</v>
      </c>
      <c r="G9" s="62">
        <v>1.7</v>
      </c>
      <c r="H9" s="62">
        <v>0.3</v>
      </c>
      <c r="I9" s="62">
        <v>9</v>
      </c>
      <c r="J9" s="8"/>
    </row>
    <row r="10" spans="1:11" s="1" customFormat="1" ht="16.5" thickBot="1" x14ac:dyDescent="0.3">
      <c r="A10" s="26"/>
      <c r="B10" s="64"/>
      <c r="C10" s="65"/>
      <c r="D10" s="66"/>
      <c r="E10" s="67">
        <f>SUM(E5:E9)</f>
        <v>43</v>
      </c>
      <c r="F10" s="68">
        <f>SUM(F5:F9)</f>
        <v>543.4</v>
      </c>
      <c r="G10" s="69">
        <f>SUM(G5:G9)</f>
        <v>16.03</v>
      </c>
      <c r="H10" s="69">
        <f>SUM(H5:H9)</f>
        <v>16.82</v>
      </c>
      <c r="I10" s="70">
        <f>SUM(I5:I9)</f>
        <v>81.199999999999989</v>
      </c>
      <c r="J10" s="13"/>
      <c r="K10" s="15"/>
    </row>
    <row r="11" spans="1:11" s="1" customFormat="1" ht="15.75" x14ac:dyDescent="0.25">
      <c r="A11" s="26" t="s">
        <v>22</v>
      </c>
      <c r="B11" s="46" t="s">
        <v>46</v>
      </c>
      <c r="C11" s="47" t="s">
        <v>45</v>
      </c>
      <c r="D11" s="48" t="s">
        <v>26</v>
      </c>
      <c r="E11" s="49">
        <v>16.97</v>
      </c>
      <c r="F11" s="50">
        <v>158.4</v>
      </c>
      <c r="G11" s="51">
        <v>9.1999999999999993</v>
      </c>
      <c r="H11" s="51">
        <v>10.199999999999999</v>
      </c>
      <c r="I11" s="51">
        <v>7.2</v>
      </c>
      <c r="J11" s="13"/>
    </row>
    <row r="12" spans="1:11" s="1" customFormat="1" ht="30.75" x14ac:dyDescent="0.25">
      <c r="A12" s="26"/>
      <c r="B12" s="52" t="s">
        <v>38</v>
      </c>
      <c r="C12" s="53" t="s">
        <v>84</v>
      </c>
      <c r="D12" s="54" t="s">
        <v>66</v>
      </c>
      <c r="E12" s="55">
        <v>6.74</v>
      </c>
      <c r="F12" s="56">
        <v>96.6</v>
      </c>
      <c r="G12" s="57">
        <v>2</v>
      </c>
      <c r="H12" s="57">
        <v>3.7</v>
      </c>
      <c r="I12" s="57">
        <v>13.4</v>
      </c>
      <c r="J12" s="13"/>
    </row>
    <row r="13" spans="1:11" s="1" customFormat="1" ht="15.75" x14ac:dyDescent="0.25">
      <c r="A13" s="26"/>
      <c r="B13" s="52" t="s">
        <v>60</v>
      </c>
      <c r="C13" s="58" t="s">
        <v>5</v>
      </c>
      <c r="D13" s="54" t="s">
        <v>61</v>
      </c>
      <c r="E13" s="55">
        <v>2.48</v>
      </c>
      <c r="F13" s="56">
        <v>62</v>
      </c>
      <c r="G13" s="57">
        <v>0.13</v>
      </c>
      <c r="H13" s="57">
        <v>0.02</v>
      </c>
      <c r="I13" s="57">
        <v>15.2</v>
      </c>
      <c r="J13" s="13"/>
    </row>
    <row r="14" spans="1:11" s="1" customFormat="1" ht="16.5" thickBot="1" x14ac:dyDescent="0.3">
      <c r="A14" s="26"/>
      <c r="B14" s="60"/>
      <c r="C14" s="59" t="s">
        <v>7</v>
      </c>
      <c r="D14" s="54" t="s">
        <v>24</v>
      </c>
      <c r="E14" s="71">
        <v>0.81</v>
      </c>
      <c r="F14" s="61">
        <v>45.6</v>
      </c>
      <c r="G14" s="62">
        <v>1.7</v>
      </c>
      <c r="H14" s="62">
        <v>0.3</v>
      </c>
      <c r="I14" s="62">
        <v>9</v>
      </c>
      <c r="J14" s="13"/>
    </row>
    <row r="15" spans="1:11" ht="16.5" thickBot="1" x14ac:dyDescent="0.3">
      <c r="A15" s="26"/>
      <c r="B15" s="64"/>
      <c r="C15" s="72"/>
      <c r="D15" s="66"/>
      <c r="E15" s="67">
        <f>SUM(E11:E14)</f>
        <v>27</v>
      </c>
      <c r="F15" s="73">
        <f>SUM(F11:F14)</f>
        <v>362.6</v>
      </c>
      <c r="G15" s="74">
        <f>SUM(G10:G14)</f>
        <v>29.06</v>
      </c>
      <c r="H15" s="75">
        <f>SUM(H11:H14)</f>
        <v>14.219999999999999</v>
      </c>
      <c r="I15" s="76">
        <f>SUM(I11:I14)</f>
        <v>44.8</v>
      </c>
      <c r="J15" s="8"/>
    </row>
    <row r="16" spans="1:11" ht="31.5" x14ac:dyDescent="0.25">
      <c r="A16" s="28" t="s">
        <v>23</v>
      </c>
      <c r="B16" s="52" t="s">
        <v>62</v>
      </c>
      <c r="C16" s="53" t="s">
        <v>85</v>
      </c>
      <c r="D16" s="54" t="s">
        <v>67</v>
      </c>
      <c r="E16" s="55">
        <v>4.75</v>
      </c>
      <c r="F16" s="56">
        <v>75.8</v>
      </c>
      <c r="G16" s="57">
        <v>1.9</v>
      </c>
      <c r="H16" s="57">
        <v>3</v>
      </c>
      <c r="I16" s="57">
        <v>10.5</v>
      </c>
      <c r="J16" s="8"/>
    </row>
    <row r="17" spans="1:18" ht="15.75" x14ac:dyDescent="0.25">
      <c r="A17" s="26"/>
      <c r="B17" s="52" t="s">
        <v>21</v>
      </c>
      <c r="C17" s="58" t="s">
        <v>1</v>
      </c>
      <c r="D17" s="54" t="s">
        <v>8</v>
      </c>
      <c r="E17" s="55">
        <v>1.44</v>
      </c>
      <c r="F17" s="56">
        <v>60</v>
      </c>
      <c r="G17" s="57">
        <v>7.0000000000000007E-2</v>
      </c>
      <c r="H17" s="57">
        <v>0.02</v>
      </c>
      <c r="I17" s="57">
        <v>15</v>
      </c>
      <c r="J17" s="8"/>
    </row>
    <row r="18" spans="1:18" ht="15.75" x14ac:dyDescent="0.25">
      <c r="A18" s="26"/>
      <c r="B18" s="60"/>
      <c r="C18" s="59" t="s">
        <v>7</v>
      </c>
      <c r="D18" s="54" t="s">
        <v>24</v>
      </c>
      <c r="E18" s="71">
        <v>0.81</v>
      </c>
      <c r="F18" s="61">
        <v>45.6</v>
      </c>
      <c r="G18" s="62">
        <v>1.7</v>
      </c>
      <c r="H18" s="62">
        <v>0.3</v>
      </c>
      <c r="I18" s="62">
        <v>9</v>
      </c>
      <c r="J18" s="8"/>
    </row>
    <row r="19" spans="1:18" ht="16.5" thickBot="1" x14ac:dyDescent="0.3">
      <c r="A19" s="26"/>
      <c r="B19" s="60"/>
      <c r="C19" s="77"/>
      <c r="D19" s="78"/>
      <c r="E19" s="71"/>
      <c r="F19" s="79"/>
      <c r="G19" s="80"/>
      <c r="H19" s="80"/>
      <c r="I19" s="80"/>
      <c r="J19" s="8"/>
    </row>
    <row r="20" spans="1:18" s="1" customFormat="1" ht="16.5" thickBot="1" x14ac:dyDescent="0.3">
      <c r="A20" s="14"/>
      <c r="B20" s="64"/>
      <c r="C20" s="65"/>
      <c r="D20" s="66"/>
      <c r="E20" s="67">
        <f>SUM(E16:E19)</f>
        <v>7</v>
      </c>
      <c r="F20" s="68">
        <f>SUM(F16:F19)</f>
        <v>181.4</v>
      </c>
      <c r="G20" s="69">
        <f>SUM(G16:G19)</f>
        <v>3.67</v>
      </c>
      <c r="H20" s="69">
        <f>SUM(H16:H19)</f>
        <v>3.32</v>
      </c>
      <c r="I20" s="70">
        <f>SUM(I16:I19)</f>
        <v>34.5</v>
      </c>
      <c r="J20" s="9"/>
    </row>
    <row r="21" spans="1:18" ht="27" customHeight="1" x14ac:dyDescent="0.2">
      <c r="A21" s="29" t="s">
        <v>28</v>
      </c>
      <c r="B21" s="81" t="s">
        <v>39</v>
      </c>
      <c r="C21" s="82" t="s">
        <v>49</v>
      </c>
      <c r="D21" s="83" t="s">
        <v>37</v>
      </c>
      <c r="E21" s="82">
        <v>5.51</v>
      </c>
      <c r="F21" s="50">
        <v>103.75</v>
      </c>
      <c r="G21" s="82">
        <v>1.8</v>
      </c>
      <c r="H21" s="82">
        <v>4.92</v>
      </c>
      <c r="I21" s="82">
        <v>10.93</v>
      </c>
      <c r="J21" s="2"/>
    </row>
    <row r="22" spans="1:18" ht="12.75" customHeight="1" x14ac:dyDescent="0.2">
      <c r="A22" s="30"/>
      <c r="B22" s="84" t="s">
        <v>51</v>
      </c>
      <c r="C22" s="85" t="s">
        <v>50</v>
      </c>
      <c r="D22" s="86" t="s">
        <v>70</v>
      </c>
      <c r="E22" s="85">
        <v>33.979999999999997</v>
      </c>
      <c r="F22" s="50">
        <v>181.44</v>
      </c>
      <c r="G22" s="51">
        <v>18.72</v>
      </c>
      <c r="H22" s="51">
        <v>10.08</v>
      </c>
      <c r="I22" s="51">
        <v>3.96</v>
      </c>
      <c r="J22" s="2"/>
    </row>
    <row r="23" spans="1:18" ht="12.75" customHeight="1" x14ac:dyDescent="0.2">
      <c r="A23" s="30"/>
      <c r="B23" s="84" t="s">
        <v>52</v>
      </c>
      <c r="C23" s="85" t="s">
        <v>0</v>
      </c>
      <c r="D23" s="86" t="s">
        <v>71</v>
      </c>
      <c r="E23" s="85">
        <v>6.08</v>
      </c>
      <c r="F23" s="50">
        <v>162.5</v>
      </c>
      <c r="G23" s="51">
        <v>5.73</v>
      </c>
      <c r="H23" s="51">
        <v>4.0599999999999996</v>
      </c>
      <c r="I23" s="51">
        <v>25.76</v>
      </c>
      <c r="J23" s="2"/>
    </row>
    <row r="24" spans="1:18" ht="12.75" customHeight="1" x14ac:dyDescent="0.2">
      <c r="A24" s="30"/>
      <c r="B24" s="52" t="s">
        <v>41</v>
      </c>
      <c r="C24" s="58" t="s">
        <v>40</v>
      </c>
      <c r="D24" s="54" t="s">
        <v>25</v>
      </c>
      <c r="E24" s="55">
        <v>9.39</v>
      </c>
      <c r="F24" s="56">
        <v>111</v>
      </c>
      <c r="G24" s="57">
        <v>0.7</v>
      </c>
      <c r="H24" s="57">
        <v>0</v>
      </c>
      <c r="I24" s="57">
        <v>27</v>
      </c>
      <c r="J24" s="8"/>
    </row>
    <row r="25" spans="1:18" ht="12.75" customHeight="1" x14ac:dyDescent="0.2">
      <c r="A25" s="30"/>
      <c r="B25" s="87"/>
      <c r="C25" s="51" t="s">
        <v>2</v>
      </c>
      <c r="D25" s="88" t="s">
        <v>24</v>
      </c>
      <c r="E25" s="51">
        <v>1.31</v>
      </c>
      <c r="F25" s="42">
        <v>56</v>
      </c>
      <c r="G25" s="43">
        <v>1.6</v>
      </c>
      <c r="H25" s="43">
        <v>0.6</v>
      </c>
      <c r="I25" s="43">
        <v>10.8</v>
      </c>
      <c r="J25" s="8"/>
    </row>
    <row r="26" spans="1:18" ht="12.75" customHeight="1" thickBot="1" x14ac:dyDescent="0.25">
      <c r="A26" s="30"/>
      <c r="B26" s="46"/>
      <c r="C26" s="59" t="s">
        <v>7</v>
      </c>
      <c r="D26" s="54" t="s">
        <v>24</v>
      </c>
      <c r="E26" s="89">
        <v>0.81</v>
      </c>
      <c r="F26" s="61">
        <v>45.6</v>
      </c>
      <c r="G26" s="62">
        <v>1.7</v>
      </c>
      <c r="H26" s="62">
        <v>0.3</v>
      </c>
      <c r="I26" s="62">
        <v>9</v>
      </c>
      <c r="J26" s="8"/>
    </row>
    <row r="27" spans="1:18" s="1" customFormat="1" ht="13.5" customHeight="1" thickBot="1" x14ac:dyDescent="0.25">
      <c r="A27" s="30"/>
      <c r="B27" s="91"/>
      <c r="C27" s="92"/>
      <c r="D27" s="93"/>
      <c r="E27" s="67">
        <f>SUM(E21:E26)</f>
        <v>57.08</v>
      </c>
      <c r="F27" s="94">
        <f>SUM(F21:F26)</f>
        <v>660.29000000000008</v>
      </c>
      <c r="G27" s="95">
        <f>SUM(G21:G26)</f>
        <v>30.25</v>
      </c>
      <c r="H27" s="95">
        <f>SUM(H21:H26)</f>
        <v>19.96</v>
      </c>
      <c r="I27" s="96">
        <f>SUM(I21:I26)</f>
        <v>87.45</v>
      </c>
    </row>
    <row r="28" spans="1:18" ht="38.25" customHeight="1" x14ac:dyDescent="0.2">
      <c r="A28" s="31" t="s">
        <v>27</v>
      </c>
      <c r="B28" s="46" t="s">
        <v>63</v>
      </c>
      <c r="C28" s="53" t="s">
        <v>64</v>
      </c>
      <c r="D28" s="54" t="s">
        <v>65</v>
      </c>
      <c r="E28" s="55">
        <v>6.18</v>
      </c>
      <c r="F28" s="42">
        <v>99</v>
      </c>
      <c r="G28" s="43">
        <v>0.12</v>
      </c>
      <c r="H28" s="43">
        <v>10.88</v>
      </c>
      <c r="I28" s="43">
        <v>0.2</v>
      </c>
      <c r="J28" s="8"/>
    </row>
    <row r="29" spans="1:18" ht="15" x14ac:dyDescent="0.2">
      <c r="A29" s="32"/>
      <c r="B29" s="52" t="s">
        <v>21</v>
      </c>
      <c r="C29" s="58" t="s">
        <v>1</v>
      </c>
      <c r="D29" s="54" t="s">
        <v>8</v>
      </c>
      <c r="E29" s="55">
        <v>1.44</v>
      </c>
      <c r="F29" s="56">
        <v>60</v>
      </c>
      <c r="G29" s="97">
        <v>7.0000000000000007E-2</v>
      </c>
      <c r="H29" s="97">
        <v>0.02</v>
      </c>
      <c r="I29" s="97">
        <v>15</v>
      </c>
      <c r="J29" s="8"/>
    </row>
    <row r="30" spans="1:18" ht="15" x14ac:dyDescent="0.2">
      <c r="A30" s="32"/>
      <c r="B30" s="52"/>
      <c r="C30" s="59" t="s">
        <v>47</v>
      </c>
      <c r="D30" s="48" t="s">
        <v>68</v>
      </c>
      <c r="E30" s="49">
        <v>5.0999999999999996</v>
      </c>
      <c r="F30" s="61">
        <v>106.7</v>
      </c>
      <c r="G30" s="62">
        <v>1.36</v>
      </c>
      <c r="H30" s="62">
        <v>5.13</v>
      </c>
      <c r="I30" s="62">
        <v>13.75</v>
      </c>
      <c r="J30" s="8"/>
    </row>
    <row r="31" spans="1:18" ht="15.75" thickBot="1" x14ac:dyDescent="0.25">
      <c r="A31" s="32"/>
      <c r="B31" s="60"/>
      <c r="C31" s="77" t="s">
        <v>6</v>
      </c>
      <c r="D31" s="78" t="s">
        <v>69</v>
      </c>
      <c r="E31" s="71">
        <v>18.2</v>
      </c>
      <c r="F31" s="61">
        <v>60.2</v>
      </c>
      <c r="G31" s="62">
        <v>1.3</v>
      </c>
      <c r="H31" s="62">
        <v>0.28000000000000003</v>
      </c>
      <c r="I31" s="62">
        <v>11.3</v>
      </c>
      <c r="J31" s="8"/>
      <c r="M31" s="2"/>
      <c r="N31" s="2"/>
      <c r="O31" s="2"/>
      <c r="P31" s="2"/>
      <c r="Q31" s="2"/>
      <c r="R31" s="2"/>
    </row>
    <row r="32" spans="1:18" ht="13.5" customHeight="1" thickBot="1" x14ac:dyDescent="0.25">
      <c r="A32" s="32"/>
      <c r="B32" s="91"/>
      <c r="C32" s="98"/>
      <c r="D32" s="99"/>
      <c r="E32" s="100">
        <f>E28+E29+E30+E31</f>
        <v>30.919999999999998</v>
      </c>
      <c r="F32" s="101">
        <f>SUM(F28:F31)</f>
        <v>325.89999999999998</v>
      </c>
      <c r="G32" s="102">
        <f>SUM(G28:G31)</f>
        <v>2.85</v>
      </c>
      <c r="H32" s="102">
        <f>SUM(H28:H31)</f>
        <v>16.310000000000002</v>
      </c>
      <c r="I32" s="103">
        <f>SUM(I28:I31)</f>
        <v>40.25</v>
      </c>
      <c r="J32" s="8"/>
      <c r="M32" s="2"/>
      <c r="N32" s="2"/>
      <c r="O32" s="2"/>
      <c r="P32" s="2"/>
      <c r="Q32" s="2"/>
      <c r="R32" s="2"/>
    </row>
    <row r="33" spans="1:18" ht="13.5" customHeight="1" thickBot="1" x14ac:dyDescent="0.25">
      <c r="A33" s="33"/>
      <c r="B33" s="104"/>
      <c r="C33" s="105"/>
      <c r="D33" s="106"/>
      <c r="E33" s="107">
        <f>E32+E27</f>
        <v>88</v>
      </c>
      <c r="F33" s="108"/>
      <c r="G33" s="109"/>
      <c r="H33" s="109"/>
      <c r="I33" s="110"/>
      <c r="J33" s="2"/>
      <c r="M33" s="18"/>
      <c r="N33" s="18"/>
      <c r="O33" s="18"/>
      <c r="P33" s="18"/>
      <c r="Q33" s="2"/>
      <c r="R33" s="2"/>
    </row>
    <row r="34" spans="1:18" ht="34.5" customHeight="1" x14ac:dyDescent="0.2">
      <c r="A34" s="34" t="s">
        <v>29</v>
      </c>
      <c r="B34" s="46" t="s">
        <v>46</v>
      </c>
      <c r="C34" s="47" t="s">
        <v>45</v>
      </c>
      <c r="D34" s="48" t="s">
        <v>44</v>
      </c>
      <c r="E34" s="49">
        <v>13.58</v>
      </c>
      <c r="F34" s="50">
        <v>115.2</v>
      </c>
      <c r="G34" s="51">
        <v>6.7</v>
      </c>
      <c r="H34" s="51">
        <v>6.3</v>
      </c>
      <c r="I34" s="51">
        <v>4.4000000000000004</v>
      </c>
      <c r="J34" s="2"/>
      <c r="M34" s="2"/>
      <c r="N34" s="2"/>
      <c r="O34" s="2"/>
      <c r="P34" s="2"/>
      <c r="Q34" s="2"/>
      <c r="R34" s="2"/>
    </row>
    <row r="35" spans="1:18" ht="15" customHeight="1" x14ac:dyDescent="0.2">
      <c r="A35" s="35"/>
      <c r="B35" s="52" t="s">
        <v>38</v>
      </c>
      <c r="C35" s="53" t="s">
        <v>84</v>
      </c>
      <c r="D35" s="54" t="s">
        <v>57</v>
      </c>
      <c r="E35" s="49">
        <v>6.47</v>
      </c>
      <c r="F35" s="63">
        <v>83.3</v>
      </c>
      <c r="G35" s="62">
        <v>2.1</v>
      </c>
      <c r="H35" s="62">
        <v>3.2</v>
      </c>
      <c r="I35" s="62">
        <v>11.5</v>
      </c>
      <c r="J35" s="2"/>
      <c r="M35" s="2"/>
      <c r="N35" s="2"/>
      <c r="O35" s="2"/>
      <c r="P35" s="2"/>
      <c r="Q35" s="2"/>
      <c r="R35" s="2"/>
    </row>
    <row r="36" spans="1:18" ht="15" customHeight="1" x14ac:dyDescent="0.2">
      <c r="A36" s="35"/>
      <c r="B36" s="52" t="s">
        <v>60</v>
      </c>
      <c r="C36" s="58" t="s">
        <v>5</v>
      </c>
      <c r="D36" s="54" t="s">
        <v>61</v>
      </c>
      <c r="E36" s="55">
        <v>2.48</v>
      </c>
      <c r="F36" s="56">
        <v>62</v>
      </c>
      <c r="G36" s="57">
        <v>0.13</v>
      </c>
      <c r="H36" s="57">
        <v>0.02</v>
      </c>
      <c r="I36" s="57">
        <v>15.2</v>
      </c>
      <c r="J36" s="2"/>
      <c r="M36" s="2"/>
      <c r="N36" s="2"/>
      <c r="O36" s="2"/>
      <c r="P36" s="2"/>
      <c r="Q36" s="2"/>
      <c r="R36" s="2"/>
    </row>
    <row r="37" spans="1:18" ht="12.75" customHeight="1" thickBot="1" x14ac:dyDescent="0.25">
      <c r="A37" s="36"/>
      <c r="B37" s="60"/>
      <c r="C37" s="59" t="s">
        <v>7</v>
      </c>
      <c r="D37" s="54" t="s">
        <v>24</v>
      </c>
      <c r="E37" s="55">
        <v>0.81</v>
      </c>
      <c r="F37" s="61">
        <v>45.6</v>
      </c>
      <c r="G37" s="62">
        <v>1.7</v>
      </c>
      <c r="H37" s="62">
        <v>0.3</v>
      </c>
      <c r="I37" s="62">
        <v>9</v>
      </c>
      <c r="J37" s="2"/>
    </row>
    <row r="38" spans="1:18" ht="15.75" thickBot="1" x14ac:dyDescent="0.25">
      <c r="A38" s="37"/>
      <c r="B38" s="91"/>
      <c r="C38" s="98"/>
      <c r="D38" s="99"/>
      <c r="E38" s="100">
        <f>SUM(E34:E37)</f>
        <v>23.34</v>
      </c>
      <c r="F38" s="111">
        <f>SUM(F34:F37)</f>
        <v>306.10000000000002</v>
      </c>
      <c r="G38" s="112">
        <f>SUM(G34:G37)</f>
        <v>10.63</v>
      </c>
      <c r="H38" s="112">
        <f>SUM(H34:H37)</f>
        <v>9.82</v>
      </c>
      <c r="I38" s="113">
        <f>SUM(I34:I37)</f>
        <v>40.1</v>
      </c>
      <c r="J38" s="2"/>
    </row>
    <row r="39" spans="1:18" ht="31.5" customHeight="1" x14ac:dyDescent="0.2">
      <c r="A39" s="144" t="s">
        <v>30</v>
      </c>
      <c r="B39" s="81" t="s">
        <v>39</v>
      </c>
      <c r="C39" s="82" t="s">
        <v>49</v>
      </c>
      <c r="D39" s="83" t="s">
        <v>37</v>
      </c>
      <c r="E39" s="82">
        <v>5.51</v>
      </c>
      <c r="F39" s="50">
        <v>103.75</v>
      </c>
      <c r="G39" s="82">
        <v>1.8</v>
      </c>
      <c r="H39" s="82">
        <v>4.92</v>
      </c>
      <c r="I39" s="82">
        <v>10.93</v>
      </c>
      <c r="J39" s="2"/>
    </row>
    <row r="40" spans="1:18" ht="15.75" customHeight="1" x14ac:dyDescent="0.2">
      <c r="A40" s="145"/>
      <c r="B40" s="84" t="s">
        <v>51</v>
      </c>
      <c r="C40" s="85" t="s">
        <v>50</v>
      </c>
      <c r="D40" s="86" t="s">
        <v>80</v>
      </c>
      <c r="E40" s="85">
        <v>13.11</v>
      </c>
      <c r="F40" s="50">
        <v>75.599999999999994</v>
      </c>
      <c r="G40" s="51">
        <v>7.8</v>
      </c>
      <c r="H40" s="51">
        <v>4.2</v>
      </c>
      <c r="I40" s="51">
        <v>1.65</v>
      </c>
      <c r="J40" s="2"/>
    </row>
    <row r="41" spans="1:18" ht="15.75" customHeight="1" x14ac:dyDescent="0.2">
      <c r="A41" s="145"/>
      <c r="B41" s="84" t="s">
        <v>52</v>
      </c>
      <c r="C41" s="85" t="s">
        <v>0</v>
      </c>
      <c r="D41" s="86" t="s">
        <v>81</v>
      </c>
      <c r="E41" s="85">
        <v>6.48</v>
      </c>
      <c r="F41" s="50">
        <v>94.3</v>
      </c>
      <c r="G41" s="51">
        <v>3.3</v>
      </c>
      <c r="H41" s="51">
        <v>2.4</v>
      </c>
      <c r="I41" s="51">
        <v>15</v>
      </c>
      <c r="J41" s="2"/>
    </row>
    <row r="42" spans="1:18" ht="15.75" customHeight="1" x14ac:dyDescent="0.2">
      <c r="A42" s="145"/>
      <c r="B42" s="52" t="s">
        <v>21</v>
      </c>
      <c r="C42" s="58" t="s">
        <v>1</v>
      </c>
      <c r="D42" s="54" t="s">
        <v>8</v>
      </c>
      <c r="E42" s="55">
        <v>1.44</v>
      </c>
      <c r="F42" s="56">
        <v>60</v>
      </c>
      <c r="G42" s="57">
        <v>7.0000000000000007E-2</v>
      </c>
      <c r="H42" s="57">
        <v>0.02</v>
      </c>
      <c r="I42" s="57">
        <v>15</v>
      </c>
      <c r="J42" s="2"/>
    </row>
    <row r="43" spans="1:18" ht="15.75" customHeight="1" x14ac:dyDescent="0.2">
      <c r="A43" s="145"/>
      <c r="B43" s="87"/>
      <c r="C43" s="51" t="s">
        <v>2</v>
      </c>
      <c r="D43" s="88" t="s">
        <v>24</v>
      </c>
      <c r="E43" s="51">
        <v>1.31</v>
      </c>
      <c r="F43" s="42">
        <v>56</v>
      </c>
      <c r="G43" s="43">
        <v>1.6</v>
      </c>
      <c r="H43" s="43">
        <v>0.6</v>
      </c>
      <c r="I43" s="43">
        <v>10.8</v>
      </c>
      <c r="J43" s="2"/>
    </row>
    <row r="44" spans="1:18" ht="15.75" customHeight="1" thickBot="1" x14ac:dyDescent="0.25">
      <c r="A44" s="145"/>
      <c r="B44" s="46"/>
      <c r="C44" s="59" t="s">
        <v>7</v>
      </c>
      <c r="D44" s="54" t="s">
        <v>24</v>
      </c>
      <c r="E44" s="89">
        <v>0.81</v>
      </c>
      <c r="F44" s="61">
        <v>45.6</v>
      </c>
      <c r="G44" s="62">
        <v>1.7</v>
      </c>
      <c r="H44" s="62">
        <v>0.3</v>
      </c>
      <c r="I44" s="62">
        <v>9</v>
      </c>
      <c r="J44" s="2"/>
    </row>
    <row r="45" spans="1:18" ht="15.75" thickBot="1" x14ac:dyDescent="0.25">
      <c r="A45" s="38"/>
      <c r="B45" s="115"/>
      <c r="C45" s="95"/>
      <c r="D45" s="116"/>
      <c r="E45" s="95">
        <f>SUM(E39:E44)</f>
        <v>28.659999999999997</v>
      </c>
      <c r="F45" s="94">
        <f>SUM(F39:F44)</f>
        <v>435.25</v>
      </c>
      <c r="G45" s="117">
        <f>SUM(G39:G44)</f>
        <v>16.27</v>
      </c>
      <c r="H45" s="117">
        <f>SUM(H39:H44)</f>
        <v>12.440000000000001</v>
      </c>
      <c r="I45" s="118">
        <f>SUM(I39:I44)</f>
        <v>62.379999999999995</v>
      </c>
    </row>
    <row r="46" spans="1:18" ht="15.75" thickBot="1" x14ac:dyDescent="0.25">
      <c r="A46" s="27"/>
      <c r="B46" s="104"/>
      <c r="C46" s="119"/>
      <c r="D46" s="120"/>
      <c r="E46" s="121">
        <f>E38+E45</f>
        <v>52</v>
      </c>
      <c r="F46" s="122"/>
      <c r="G46" s="109"/>
      <c r="H46" s="109"/>
      <c r="I46" s="110"/>
    </row>
    <row r="47" spans="1:18" ht="31.5" customHeight="1" x14ac:dyDescent="0.2">
      <c r="A47" s="39" t="s">
        <v>36</v>
      </c>
      <c r="B47" s="46" t="s">
        <v>63</v>
      </c>
      <c r="C47" s="53" t="s">
        <v>64</v>
      </c>
      <c r="D47" s="54" t="s">
        <v>82</v>
      </c>
      <c r="E47" s="55">
        <v>4.12</v>
      </c>
      <c r="F47" s="42">
        <v>66</v>
      </c>
      <c r="G47" s="43">
        <v>0.08</v>
      </c>
      <c r="H47" s="43">
        <v>7.3</v>
      </c>
      <c r="I47" s="43">
        <v>0.1</v>
      </c>
    </row>
    <row r="48" spans="1:18" ht="15" customHeight="1" x14ac:dyDescent="0.2">
      <c r="A48" s="40"/>
      <c r="B48" s="52" t="s">
        <v>21</v>
      </c>
      <c r="C48" s="58" t="s">
        <v>1</v>
      </c>
      <c r="D48" s="54" t="s">
        <v>8</v>
      </c>
      <c r="E48" s="55">
        <v>1.44</v>
      </c>
      <c r="F48" s="56">
        <v>60</v>
      </c>
      <c r="G48" s="97">
        <v>7.0000000000000007E-2</v>
      </c>
      <c r="H48" s="97">
        <v>0.02</v>
      </c>
      <c r="I48" s="97">
        <v>15</v>
      </c>
    </row>
    <row r="49" spans="1:9" ht="15" customHeight="1" x14ac:dyDescent="0.2">
      <c r="A49" s="40"/>
      <c r="B49" s="52"/>
      <c r="C49" s="59" t="s">
        <v>47</v>
      </c>
      <c r="D49" s="48" t="s">
        <v>65</v>
      </c>
      <c r="E49" s="49">
        <v>2.5499999999999998</v>
      </c>
      <c r="F49" s="61">
        <v>53.5</v>
      </c>
      <c r="G49" s="62">
        <v>0.68</v>
      </c>
      <c r="H49" s="62">
        <v>2.57</v>
      </c>
      <c r="I49" s="62">
        <v>6.88</v>
      </c>
    </row>
    <row r="50" spans="1:9" ht="15" customHeight="1" thickBot="1" x14ac:dyDescent="0.25">
      <c r="A50" s="40"/>
      <c r="B50" s="60"/>
      <c r="C50" s="77" t="s">
        <v>6</v>
      </c>
      <c r="D50" s="78" t="s">
        <v>83</v>
      </c>
      <c r="E50" s="71">
        <v>15.23</v>
      </c>
      <c r="F50" s="61">
        <v>49.45</v>
      </c>
      <c r="G50" s="62">
        <v>1.04</v>
      </c>
      <c r="H50" s="62">
        <v>0.23</v>
      </c>
      <c r="I50" s="62">
        <v>9.32</v>
      </c>
    </row>
    <row r="51" spans="1:9" ht="13.5" customHeight="1" thickBot="1" x14ac:dyDescent="0.25">
      <c r="A51" s="40"/>
      <c r="B51" s="91"/>
      <c r="C51" s="98"/>
      <c r="D51" s="99"/>
      <c r="E51" s="100">
        <f>SUM(E47:E50)</f>
        <v>23.34</v>
      </c>
      <c r="F51" s="111">
        <f>F47+F49</f>
        <v>119.5</v>
      </c>
      <c r="G51" s="98">
        <f>G47+G49</f>
        <v>0.76</v>
      </c>
      <c r="H51" s="98">
        <f>H47+H49</f>
        <v>9.8699999999999992</v>
      </c>
      <c r="I51" s="123">
        <f>I47+I49</f>
        <v>6.9799999999999995</v>
      </c>
    </row>
    <row r="52" spans="1:9" ht="15.75" thickBot="1" x14ac:dyDescent="0.25">
      <c r="A52" s="41"/>
      <c r="B52" s="124"/>
      <c r="C52" s="98"/>
      <c r="D52" s="99"/>
      <c r="E52" s="100">
        <f>E51+E45</f>
        <v>52</v>
      </c>
      <c r="F52" s="125"/>
      <c r="G52" s="98"/>
      <c r="H52" s="98"/>
      <c r="I52" s="123"/>
    </row>
    <row r="53" spans="1:9" ht="15" customHeight="1" x14ac:dyDescent="0.2">
      <c r="A53" s="143" t="s">
        <v>31</v>
      </c>
      <c r="B53" s="81" t="s">
        <v>39</v>
      </c>
      <c r="C53" s="82" t="s">
        <v>49</v>
      </c>
      <c r="D53" s="83" t="s">
        <v>37</v>
      </c>
      <c r="E53" s="82">
        <v>5.51</v>
      </c>
      <c r="F53" s="50">
        <v>103.75</v>
      </c>
      <c r="G53" s="82">
        <v>1.8</v>
      </c>
      <c r="H53" s="82">
        <v>4.92</v>
      </c>
      <c r="I53" s="82">
        <v>10.93</v>
      </c>
    </row>
    <row r="54" spans="1:9" ht="15" x14ac:dyDescent="0.2">
      <c r="A54" s="136"/>
      <c r="B54" s="84" t="s">
        <v>51</v>
      </c>
      <c r="C54" s="85" t="s">
        <v>50</v>
      </c>
      <c r="D54" s="86" t="s">
        <v>79</v>
      </c>
      <c r="E54" s="85">
        <v>16.989999999999998</v>
      </c>
      <c r="F54" s="50">
        <v>75.599999999999994</v>
      </c>
      <c r="G54" s="51">
        <v>7.8</v>
      </c>
      <c r="H54" s="51">
        <v>4.2</v>
      </c>
      <c r="I54" s="51">
        <v>1.65</v>
      </c>
    </row>
    <row r="55" spans="1:9" ht="15" x14ac:dyDescent="0.2">
      <c r="A55" s="136"/>
      <c r="B55" s="84" t="s">
        <v>52</v>
      </c>
      <c r="C55" s="85" t="s">
        <v>0</v>
      </c>
      <c r="D55" s="86" t="s">
        <v>58</v>
      </c>
      <c r="E55" s="85">
        <v>6.37</v>
      </c>
      <c r="F55" s="50">
        <v>134.9</v>
      </c>
      <c r="G55" s="51">
        <v>4.8</v>
      </c>
      <c r="H55" s="51">
        <v>3.4</v>
      </c>
      <c r="I55" s="51">
        <v>21.4</v>
      </c>
    </row>
    <row r="56" spans="1:9" ht="15" x14ac:dyDescent="0.2">
      <c r="A56" s="136"/>
      <c r="B56" s="52" t="s">
        <v>21</v>
      </c>
      <c r="C56" s="58" t="s">
        <v>1</v>
      </c>
      <c r="D56" s="54" t="s">
        <v>8</v>
      </c>
      <c r="E56" s="55">
        <v>1.44</v>
      </c>
      <c r="F56" s="56">
        <v>60</v>
      </c>
      <c r="G56" s="57">
        <v>7.0000000000000007E-2</v>
      </c>
      <c r="H56" s="57">
        <v>0.02</v>
      </c>
      <c r="I56" s="57">
        <v>15</v>
      </c>
    </row>
    <row r="57" spans="1:9" ht="15" x14ac:dyDescent="0.2">
      <c r="A57" s="136"/>
      <c r="B57" s="46"/>
      <c r="C57" s="59" t="s">
        <v>7</v>
      </c>
      <c r="D57" s="54" t="s">
        <v>24</v>
      </c>
      <c r="E57" s="89">
        <v>0.81</v>
      </c>
      <c r="F57" s="61">
        <v>45.6</v>
      </c>
      <c r="G57" s="62">
        <v>1.7</v>
      </c>
      <c r="H57" s="62">
        <v>0.3</v>
      </c>
      <c r="I57" s="62">
        <v>9</v>
      </c>
    </row>
    <row r="58" spans="1:9" ht="15.75" thickBot="1" x14ac:dyDescent="0.25">
      <c r="A58" s="136"/>
      <c r="B58" s="114"/>
      <c r="C58" s="77"/>
      <c r="D58" s="78"/>
      <c r="E58" s="71"/>
      <c r="F58" s="79"/>
      <c r="G58" s="80"/>
      <c r="H58" s="80"/>
      <c r="I58" s="80"/>
    </row>
    <row r="59" spans="1:9" ht="15.75" thickBot="1" x14ac:dyDescent="0.25">
      <c r="A59" s="137"/>
      <c r="B59" s="91"/>
      <c r="C59" s="98"/>
      <c r="D59" s="99"/>
      <c r="E59" s="95">
        <f>SUM(E53:E58)</f>
        <v>31.12</v>
      </c>
      <c r="F59" s="94">
        <f>SUM(F54:F58)</f>
        <v>316.10000000000002</v>
      </c>
      <c r="G59" s="95">
        <f>SUM(G54:G58)</f>
        <v>14.37</v>
      </c>
      <c r="H59" s="95">
        <f>SUM(H54:H58)</f>
        <v>7.919999999999999</v>
      </c>
      <c r="I59" s="96">
        <f>SUM(I54:I58)</f>
        <v>47.05</v>
      </c>
    </row>
    <row r="60" spans="1:9" ht="15" customHeight="1" x14ac:dyDescent="0.2">
      <c r="A60" s="135" t="s">
        <v>32</v>
      </c>
      <c r="B60" s="52" t="s">
        <v>21</v>
      </c>
      <c r="C60" s="58" t="s">
        <v>1</v>
      </c>
      <c r="D60" s="54" t="s">
        <v>8</v>
      </c>
      <c r="E60" s="55">
        <v>1.44</v>
      </c>
      <c r="F60" s="56">
        <v>60</v>
      </c>
      <c r="G60" s="57">
        <v>7.0000000000000007E-2</v>
      </c>
      <c r="H60" s="57">
        <v>0.02</v>
      </c>
      <c r="I60" s="57">
        <v>15</v>
      </c>
    </row>
    <row r="61" spans="1:9" ht="15.75" thickBot="1" x14ac:dyDescent="0.25">
      <c r="A61" s="136"/>
      <c r="B61" s="126" t="s">
        <v>54</v>
      </c>
      <c r="C61" s="127" t="s">
        <v>53</v>
      </c>
      <c r="D61" s="128" t="s">
        <v>26</v>
      </c>
      <c r="E61" s="127">
        <v>2.44</v>
      </c>
      <c r="F61" s="44">
        <v>171.5</v>
      </c>
      <c r="G61" s="45">
        <v>3.95</v>
      </c>
      <c r="H61" s="45">
        <v>4.25</v>
      </c>
      <c r="I61" s="45">
        <v>29.05</v>
      </c>
    </row>
    <row r="62" spans="1:9" ht="15.75" thickBot="1" x14ac:dyDescent="0.25">
      <c r="A62" s="136"/>
      <c r="B62" s="91"/>
      <c r="C62" s="98"/>
      <c r="D62" s="99"/>
      <c r="E62" s="98">
        <f>SUM(E60:E61)</f>
        <v>3.88</v>
      </c>
      <c r="F62" s="111">
        <f>SUM(F60:F61)</f>
        <v>231.5</v>
      </c>
      <c r="G62" s="98">
        <f>SUM(G60:G61)</f>
        <v>4.0200000000000005</v>
      </c>
      <c r="H62" s="98">
        <f>SUM(H60:H61)</f>
        <v>4.2699999999999996</v>
      </c>
      <c r="I62" s="123">
        <f>SUM(I60:I61)</f>
        <v>44.05</v>
      </c>
    </row>
    <row r="63" spans="1:9" ht="15.75" thickBot="1" x14ac:dyDescent="0.25">
      <c r="A63" s="137"/>
      <c r="B63" s="91"/>
      <c r="C63" s="98"/>
      <c r="D63" s="99"/>
      <c r="E63" s="98">
        <f>E59+E62</f>
        <v>35</v>
      </c>
      <c r="F63" s="125"/>
      <c r="G63" s="98"/>
      <c r="H63" s="98"/>
      <c r="I63" s="123"/>
    </row>
    <row r="64" spans="1:9" ht="15" customHeight="1" x14ac:dyDescent="0.2">
      <c r="A64" s="135" t="s">
        <v>33</v>
      </c>
      <c r="B64" s="81" t="s">
        <v>39</v>
      </c>
      <c r="C64" s="82" t="s">
        <v>49</v>
      </c>
      <c r="D64" s="83" t="s">
        <v>37</v>
      </c>
      <c r="E64" s="82">
        <v>5.51</v>
      </c>
      <c r="F64" s="50">
        <v>103.75</v>
      </c>
      <c r="G64" s="82">
        <v>1.8</v>
      </c>
      <c r="H64" s="82">
        <v>4.92</v>
      </c>
      <c r="I64" s="82">
        <v>10.93</v>
      </c>
    </row>
    <row r="65" spans="1:11" ht="12.75" customHeight="1" x14ac:dyDescent="0.2">
      <c r="A65" s="136"/>
      <c r="B65" s="84" t="s">
        <v>51</v>
      </c>
      <c r="C65" s="85" t="s">
        <v>50</v>
      </c>
      <c r="D65" s="86" t="s">
        <v>75</v>
      </c>
      <c r="E65" s="85">
        <v>19.420000000000002</v>
      </c>
      <c r="F65" s="50">
        <v>166.3</v>
      </c>
      <c r="G65" s="51">
        <v>17.2</v>
      </c>
      <c r="H65" s="51">
        <v>9.1999999999999993</v>
      </c>
      <c r="I65" s="51">
        <v>3.63</v>
      </c>
      <c r="J65" s="27"/>
      <c r="K65" s="27"/>
    </row>
    <row r="66" spans="1:11" ht="12.75" customHeight="1" x14ac:dyDescent="0.2">
      <c r="A66" s="136"/>
      <c r="B66" s="84" t="s">
        <v>52</v>
      </c>
      <c r="C66" s="85" t="s">
        <v>0</v>
      </c>
      <c r="D66" s="86" t="s">
        <v>76</v>
      </c>
      <c r="E66" s="85">
        <v>6.56</v>
      </c>
      <c r="F66" s="50">
        <v>211.25</v>
      </c>
      <c r="G66" s="51">
        <v>7.45</v>
      </c>
      <c r="H66" s="51">
        <v>5.28</v>
      </c>
      <c r="I66" s="51">
        <v>33.49</v>
      </c>
      <c r="J66" s="27"/>
      <c r="K66" s="27"/>
    </row>
    <row r="67" spans="1:11" ht="12.75" customHeight="1" x14ac:dyDescent="0.2">
      <c r="A67" s="136"/>
      <c r="B67" s="52" t="s">
        <v>41</v>
      </c>
      <c r="C67" s="58" t="s">
        <v>40</v>
      </c>
      <c r="D67" s="54" t="s">
        <v>25</v>
      </c>
      <c r="E67" s="55">
        <v>9.39</v>
      </c>
      <c r="F67" s="56">
        <v>111</v>
      </c>
      <c r="G67" s="57">
        <v>0.7</v>
      </c>
      <c r="H67" s="57">
        <v>0</v>
      </c>
      <c r="I67" s="57">
        <v>27</v>
      </c>
      <c r="J67" s="27"/>
      <c r="K67" s="27"/>
    </row>
    <row r="68" spans="1:11" ht="12.75" customHeight="1" x14ac:dyDescent="0.2">
      <c r="A68" s="136"/>
      <c r="B68" s="87"/>
      <c r="C68" s="51" t="s">
        <v>2</v>
      </c>
      <c r="D68" s="88" t="s">
        <v>24</v>
      </c>
      <c r="E68" s="51">
        <v>1.31</v>
      </c>
      <c r="F68" s="42">
        <v>56</v>
      </c>
      <c r="G68" s="43">
        <v>1.6</v>
      </c>
      <c r="H68" s="43">
        <v>0.6</v>
      </c>
      <c r="I68" s="43">
        <v>10.8</v>
      </c>
      <c r="J68" s="27"/>
      <c r="K68" s="27"/>
    </row>
    <row r="69" spans="1:11" ht="12.75" customHeight="1" thickBot="1" x14ac:dyDescent="0.25">
      <c r="A69" s="136"/>
      <c r="B69" s="46"/>
      <c r="C69" s="59" t="s">
        <v>7</v>
      </c>
      <c r="D69" s="54" t="s">
        <v>24</v>
      </c>
      <c r="E69" s="89">
        <v>0.81</v>
      </c>
      <c r="F69" s="61">
        <v>45.6</v>
      </c>
      <c r="G69" s="62">
        <v>1.7</v>
      </c>
      <c r="H69" s="62">
        <v>0.3</v>
      </c>
      <c r="I69" s="62">
        <v>9</v>
      </c>
      <c r="J69" s="27"/>
      <c r="K69" s="27"/>
    </row>
    <row r="70" spans="1:11" ht="13.5" customHeight="1" thickBot="1" x14ac:dyDescent="0.25">
      <c r="A70" s="137"/>
      <c r="B70" s="91"/>
      <c r="C70" s="98"/>
      <c r="D70" s="99"/>
      <c r="E70" s="95">
        <f>SUM(E64:E69)</f>
        <v>43</v>
      </c>
      <c r="F70" s="94">
        <f>SUM(F64:F69)</f>
        <v>693.9</v>
      </c>
      <c r="G70" s="95">
        <f>SUM(G64:G69)</f>
        <v>30.45</v>
      </c>
      <c r="H70" s="95">
        <f>SUM(H64:H69)</f>
        <v>20.3</v>
      </c>
      <c r="I70" s="96">
        <f>SUM(I64:I69)</f>
        <v>94.85</v>
      </c>
    </row>
    <row r="71" spans="1:11" ht="30" customHeight="1" x14ac:dyDescent="0.2">
      <c r="A71" s="138" t="s">
        <v>34</v>
      </c>
      <c r="B71" s="81" t="s">
        <v>39</v>
      </c>
      <c r="C71" s="82" t="s">
        <v>49</v>
      </c>
      <c r="D71" s="83" t="s">
        <v>37</v>
      </c>
      <c r="E71" s="82">
        <v>5.51</v>
      </c>
      <c r="F71" s="50">
        <v>103.75</v>
      </c>
      <c r="G71" s="82">
        <v>1.8</v>
      </c>
      <c r="H71" s="82">
        <v>4.92</v>
      </c>
      <c r="I71" s="82">
        <v>10.93</v>
      </c>
    </row>
    <row r="72" spans="1:11" ht="15" customHeight="1" x14ac:dyDescent="0.2">
      <c r="A72" s="139"/>
      <c r="B72" s="84" t="s">
        <v>51</v>
      </c>
      <c r="C72" s="85" t="s">
        <v>50</v>
      </c>
      <c r="D72" s="86" t="s">
        <v>56</v>
      </c>
      <c r="E72" s="85">
        <v>12.14</v>
      </c>
      <c r="F72" s="50">
        <v>75.599999999999994</v>
      </c>
      <c r="G72" s="51">
        <v>7.8</v>
      </c>
      <c r="H72" s="51">
        <v>4.2</v>
      </c>
      <c r="I72" s="51">
        <v>1.65</v>
      </c>
    </row>
    <row r="73" spans="1:11" ht="15" customHeight="1" x14ac:dyDescent="0.2">
      <c r="A73" s="139"/>
      <c r="B73" s="84" t="s">
        <v>52</v>
      </c>
      <c r="C73" s="85" t="s">
        <v>0</v>
      </c>
      <c r="D73" s="86" t="s">
        <v>78</v>
      </c>
      <c r="E73" s="85">
        <v>5.79</v>
      </c>
      <c r="F73" s="50">
        <v>130</v>
      </c>
      <c r="G73" s="51">
        <v>4.5999999999999996</v>
      </c>
      <c r="H73" s="51">
        <v>3.2</v>
      </c>
      <c r="I73" s="51">
        <v>20.6</v>
      </c>
    </row>
    <row r="74" spans="1:11" ht="15" customHeight="1" x14ac:dyDescent="0.2">
      <c r="A74" s="139"/>
      <c r="B74" s="52" t="s">
        <v>21</v>
      </c>
      <c r="C74" s="58" t="s">
        <v>1</v>
      </c>
      <c r="D74" s="54" t="s">
        <v>8</v>
      </c>
      <c r="E74" s="55">
        <v>1.44</v>
      </c>
      <c r="F74" s="56">
        <v>60</v>
      </c>
      <c r="G74" s="57">
        <v>7.0000000000000007E-2</v>
      </c>
      <c r="H74" s="57">
        <v>0.02</v>
      </c>
      <c r="I74" s="57">
        <v>15</v>
      </c>
    </row>
    <row r="75" spans="1:11" ht="15" x14ac:dyDescent="0.2">
      <c r="A75" s="139"/>
      <c r="B75" s="87"/>
      <c r="C75" s="51" t="s">
        <v>2</v>
      </c>
      <c r="D75" s="88" t="s">
        <v>24</v>
      </c>
      <c r="E75" s="51">
        <v>1.31</v>
      </c>
      <c r="F75" s="42">
        <v>56</v>
      </c>
      <c r="G75" s="43">
        <v>1.6</v>
      </c>
      <c r="H75" s="43">
        <v>0.6</v>
      </c>
      <c r="I75" s="43">
        <v>10.8</v>
      </c>
      <c r="J75" s="2"/>
    </row>
    <row r="76" spans="1:11" ht="15" x14ac:dyDescent="0.2">
      <c r="A76" s="139"/>
      <c r="B76" s="46"/>
      <c r="C76" s="59" t="s">
        <v>7</v>
      </c>
      <c r="D76" s="54" t="s">
        <v>24</v>
      </c>
      <c r="E76" s="89">
        <v>0.81</v>
      </c>
      <c r="F76" s="61">
        <v>45.6</v>
      </c>
      <c r="G76" s="62">
        <v>1.7</v>
      </c>
      <c r="H76" s="62">
        <v>0.3</v>
      </c>
      <c r="I76" s="62">
        <v>9</v>
      </c>
      <c r="J76" s="2"/>
    </row>
    <row r="77" spans="1:11" ht="15.75" thickBot="1" x14ac:dyDescent="0.25">
      <c r="A77" s="139"/>
      <c r="B77" s="90"/>
      <c r="C77" s="59"/>
      <c r="D77" s="54"/>
      <c r="E77" s="55"/>
      <c r="F77" s="61"/>
      <c r="G77" s="62"/>
      <c r="H77" s="62"/>
      <c r="I77" s="62"/>
      <c r="J77" s="2"/>
    </row>
    <row r="78" spans="1:11" ht="15.75" thickBot="1" x14ac:dyDescent="0.25">
      <c r="A78" s="140"/>
      <c r="B78" s="91"/>
      <c r="C78" s="98"/>
      <c r="D78" s="99"/>
      <c r="E78" s="98">
        <f>SUM(E71:E77)</f>
        <v>26.999999999999996</v>
      </c>
      <c r="F78" s="125">
        <f>SUM(F71:F77)</f>
        <v>470.95000000000005</v>
      </c>
      <c r="G78" s="98">
        <f>SUM(G71:G77)</f>
        <v>17.57</v>
      </c>
      <c r="H78" s="98">
        <f>SUM(H71:H77)</f>
        <v>13.24</v>
      </c>
      <c r="I78" s="123">
        <f>SUM(I71:I77)</f>
        <v>67.98</v>
      </c>
      <c r="J78" s="2"/>
    </row>
    <row r="79" spans="1:11" ht="15" customHeight="1" x14ac:dyDescent="0.2">
      <c r="A79" s="142" t="s">
        <v>42</v>
      </c>
      <c r="B79" s="84" t="s">
        <v>52</v>
      </c>
      <c r="C79" s="85" t="s">
        <v>0</v>
      </c>
      <c r="D79" s="86" t="s">
        <v>77</v>
      </c>
      <c r="E79" s="85">
        <v>4.25</v>
      </c>
      <c r="F79" s="50">
        <v>198.3</v>
      </c>
      <c r="G79" s="51">
        <v>7</v>
      </c>
      <c r="H79" s="51">
        <v>5</v>
      </c>
      <c r="I79" s="51">
        <v>31.4</v>
      </c>
      <c r="J79" s="2"/>
    </row>
    <row r="80" spans="1:11" ht="15" customHeight="1" x14ac:dyDescent="0.2">
      <c r="A80" s="141"/>
      <c r="B80" s="52" t="s">
        <v>21</v>
      </c>
      <c r="C80" s="58" t="s">
        <v>1</v>
      </c>
      <c r="D80" s="54" t="s">
        <v>8</v>
      </c>
      <c r="E80" s="55">
        <v>1.44</v>
      </c>
      <c r="F80" s="56">
        <v>60</v>
      </c>
      <c r="G80" s="57">
        <v>7.0000000000000007E-2</v>
      </c>
      <c r="H80" s="57">
        <v>0.02</v>
      </c>
      <c r="I80" s="57">
        <v>15</v>
      </c>
      <c r="J80" s="2"/>
    </row>
    <row r="81" spans="1:16" ht="15.75" customHeight="1" thickBot="1" x14ac:dyDescent="0.25">
      <c r="A81" s="141"/>
      <c r="B81" s="129"/>
      <c r="C81" s="77" t="s">
        <v>2</v>
      </c>
      <c r="D81" s="78" t="s">
        <v>24</v>
      </c>
      <c r="E81" s="71">
        <v>1.31</v>
      </c>
      <c r="F81" s="79">
        <v>56</v>
      </c>
      <c r="G81" s="80">
        <v>1.6</v>
      </c>
      <c r="H81" s="80">
        <v>0.6</v>
      </c>
      <c r="I81" s="80">
        <v>10.8</v>
      </c>
      <c r="J81" s="2"/>
    </row>
    <row r="82" spans="1:16" ht="15.75" customHeight="1" thickBot="1" x14ac:dyDescent="0.25">
      <c r="A82" s="141"/>
      <c r="B82" s="130"/>
      <c r="C82" s="98"/>
      <c r="D82" s="99"/>
      <c r="E82" s="100">
        <f>E79+E80+E81</f>
        <v>7</v>
      </c>
      <c r="F82" s="111">
        <f>F79+F80</f>
        <v>258.3</v>
      </c>
      <c r="G82" s="98">
        <f>G79+G80</f>
        <v>7.07</v>
      </c>
      <c r="H82" s="98">
        <f>H79+H80</f>
        <v>5.0199999999999996</v>
      </c>
      <c r="I82" s="123">
        <f>I79+I80</f>
        <v>46.4</v>
      </c>
      <c r="J82" s="2"/>
    </row>
    <row r="83" spans="1:16" ht="15" x14ac:dyDescent="0.2">
      <c r="A83" s="141" t="s">
        <v>35</v>
      </c>
      <c r="B83" s="81" t="s">
        <v>74</v>
      </c>
      <c r="C83" s="82" t="s">
        <v>3</v>
      </c>
      <c r="D83" s="83" t="s">
        <v>43</v>
      </c>
      <c r="E83" s="49">
        <v>7.48</v>
      </c>
      <c r="F83" s="50">
        <v>304</v>
      </c>
      <c r="G83" s="82">
        <v>5.5</v>
      </c>
      <c r="H83" s="82">
        <v>4.99</v>
      </c>
      <c r="I83" s="82">
        <v>59.23</v>
      </c>
      <c r="J83" s="2"/>
      <c r="K83" s="2"/>
      <c r="L83" s="2"/>
      <c r="M83" s="2"/>
      <c r="N83" s="2"/>
      <c r="O83" s="2"/>
      <c r="P83" s="2"/>
    </row>
    <row r="84" spans="1:16" ht="15" x14ac:dyDescent="0.2">
      <c r="A84" s="141"/>
      <c r="B84" s="84" t="s">
        <v>72</v>
      </c>
      <c r="C84" s="85" t="s">
        <v>73</v>
      </c>
      <c r="D84" s="86" t="s">
        <v>43</v>
      </c>
      <c r="E84" s="85">
        <v>20.34</v>
      </c>
      <c r="F84" s="50">
        <v>295</v>
      </c>
      <c r="G84" s="51">
        <v>10.09</v>
      </c>
      <c r="H84" s="51">
        <v>11.1</v>
      </c>
      <c r="I84" s="51">
        <v>28.6</v>
      </c>
      <c r="J84" s="2"/>
      <c r="K84" s="2"/>
      <c r="L84" s="2"/>
      <c r="M84" s="2"/>
      <c r="N84" s="2"/>
      <c r="O84" s="2"/>
      <c r="P84" s="2"/>
    </row>
    <row r="85" spans="1:16" ht="15" x14ac:dyDescent="0.2">
      <c r="A85" s="141"/>
      <c r="B85" s="52" t="s">
        <v>54</v>
      </c>
      <c r="C85" s="53" t="s">
        <v>53</v>
      </c>
      <c r="D85" s="86" t="s">
        <v>26</v>
      </c>
      <c r="E85" s="55">
        <v>2.44</v>
      </c>
      <c r="F85" s="131">
        <v>171.5</v>
      </c>
      <c r="G85" s="132">
        <v>3.95</v>
      </c>
      <c r="H85" s="132">
        <v>4.25</v>
      </c>
      <c r="I85" s="132">
        <v>29.05</v>
      </c>
      <c r="J85" s="17"/>
      <c r="K85" s="16"/>
      <c r="L85" s="16"/>
      <c r="M85" s="16"/>
      <c r="N85" s="16"/>
      <c r="O85" s="2"/>
      <c r="P85" s="2"/>
    </row>
    <row r="86" spans="1:16" ht="15" x14ac:dyDescent="0.2">
      <c r="A86" s="141"/>
      <c r="B86" s="87" t="s">
        <v>21</v>
      </c>
      <c r="C86" s="51" t="s">
        <v>1</v>
      </c>
      <c r="D86" s="88" t="s">
        <v>8</v>
      </c>
      <c r="E86" s="51">
        <v>1.44</v>
      </c>
      <c r="F86" s="131">
        <v>60</v>
      </c>
      <c r="G86" s="51">
        <v>7.0000000000000007E-2</v>
      </c>
      <c r="H86" s="51">
        <v>0.02</v>
      </c>
      <c r="I86" s="51">
        <v>15</v>
      </c>
      <c r="J86" s="17"/>
      <c r="K86" s="16"/>
      <c r="L86" s="16"/>
      <c r="M86" s="16"/>
      <c r="N86" s="16"/>
      <c r="O86" s="2"/>
      <c r="P86" s="2"/>
    </row>
    <row r="88" spans="1:16" ht="15.75" x14ac:dyDescent="0.25">
      <c r="A88" s="19"/>
      <c r="B88" s="19"/>
      <c r="C88" s="19"/>
      <c r="D88" s="20"/>
      <c r="E88" s="19"/>
      <c r="F88" s="19"/>
    </row>
    <row r="89" spans="1:16" ht="15.75" x14ac:dyDescent="0.25">
      <c r="A89" s="19"/>
      <c r="B89" s="19"/>
      <c r="C89" s="19"/>
      <c r="D89" s="20"/>
      <c r="E89" s="19"/>
      <c r="F89" s="19"/>
    </row>
    <row r="90" spans="1:16" ht="15.75" x14ac:dyDescent="0.25">
      <c r="A90" s="19"/>
      <c r="B90" s="19"/>
      <c r="C90" s="19"/>
      <c r="D90" s="20"/>
      <c r="E90" s="19"/>
      <c r="F90" s="19"/>
    </row>
  </sheetData>
  <mergeCells count="8">
    <mergeCell ref="B2:C2"/>
    <mergeCell ref="A60:A63"/>
    <mergeCell ref="A71:A78"/>
    <mergeCell ref="A64:A70"/>
    <mergeCell ref="A83:A86"/>
    <mergeCell ref="A79:A82"/>
    <mergeCell ref="A53:A59"/>
    <mergeCell ref="A39:A44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2021-11-15T11:00:36Z</cp:lastPrinted>
  <dcterms:created xsi:type="dcterms:W3CDTF">1996-10-08T23:32:33Z</dcterms:created>
  <dcterms:modified xsi:type="dcterms:W3CDTF">2022-06-01T05:48:57Z</dcterms:modified>
</cp:coreProperties>
</file>