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63C0E8EA-5BFC-4E27-BF66-3C710C7BC5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E32" i="1"/>
  <c r="I35" i="1"/>
  <c r="H35" i="1"/>
  <c r="G35" i="1"/>
  <c r="F35" i="1"/>
  <c r="E9" i="1"/>
  <c r="E24" i="1"/>
  <c r="E35" i="1"/>
  <c r="I24" i="1"/>
  <c r="H24" i="1"/>
  <c r="G24" i="1"/>
  <c r="F24" i="1"/>
  <c r="I9" i="1"/>
  <c r="H9" i="1"/>
  <c r="G9" i="1"/>
  <c r="F9" i="1"/>
  <c r="E37" i="1"/>
  <c r="E25" i="1"/>
</calcChain>
</file>

<file path=xl/sharedStrings.xml><?xml version="1.0" encoding="utf-8"?>
<sst xmlns="http://schemas.openxmlformats.org/spreadsheetml/2006/main" count="81" uniqueCount="52">
  <si>
    <t>Чай с сахаром</t>
  </si>
  <si>
    <t>Батон</t>
  </si>
  <si>
    <t>Гуляш из говядины</t>
  </si>
  <si>
    <t>Чай с сахаром и лимоном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</si>
  <si>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</si>
  <si>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</si>
  <si>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</si>
  <si>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</si>
  <si>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</si>
  <si>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</si>
  <si>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</si>
  <si>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</si>
  <si>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</si>
  <si>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</si>
  <si>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</si>
  <si>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</si>
  <si>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</si>
  <si>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</si>
  <si>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50</t>
  </si>
  <si>
    <t>Обед ОВЗ и инвалиды 1-4 классы</t>
  </si>
  <si>
    <t>Обед ГПД</t>
  </si>
  <si>
    <t>Полдник ГПД</t>
  </si>
  <si>
    <t>Буфетная продукция</t>
  </si>
  <si>
    <t>250</t>
  </si>
  <si>
    <t>100</t>
  </si>
  <si>
    <t>Пицца школьная</t>
  </si>
  <si>
    <t>Завтрак 1-4</t>
  </si>
  <si>
    <t>Завтрак ОВЗ и инвалиды 1-4 класс</t>
  </si>
  <si>
    <t>Хлеб ржано-пшеничн.</t>
  </si>
  <si>
    <t>Печенье</t>
  </si>
  <si>
    <t>413-2015</t>
  </si>
  <si>
    <t>15</t>
  </si>
  <si>
    <t>Биолакт</t>
  </si>
  <si>
    <t>180</t>
  </si>
  <si>
    <t>269-2015</t>
  </si>
  <si>
    <t>Котлета особая</t>
  </si>
  <si>
    <t>302-2015</t>
  </si>
  <si>
    <t>Каша гречневая</t>
  </si>
  <si>
    <t>82-2015</t>
  </si>
  <si>
    <t>Борщ</t>
  </si>
  <si>
    <t>260-2015</t>
  </si>
  <si>
    <t>203-2015</t>
  </si>
  <si>
    <t>Макароны отварные с маслом</t>
  </si>
  <si>
    <t>686-2015</t>
  </si>
  <si>
    <t>200/15/7</t>
  </si>
  <si>
    <t>770-2004</t>
  </si>
  <si>
    <t>Булочка дорожная</t>
  </si>
  <si>
    <t>125</t>
  </si>
  <si>
    <t>40/40</t>
  </si>
  <si>
    <t>115/5</t>
  </si>
  <si>
    <t>98/5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</si>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</sst>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05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Border="1"/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4" fillId="0" borderId="5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3" fillId="2" borderId="1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3" xfId="0" applyFont="1" applyFill="1" applyBorder="1" applyAlignment="1">
      <alignment wrapText="1"/>
    </xf>
    <xf numFmtId="0" fontId="3" fillId="2" borderId="9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1" xfId="0" applyFont="1" applyBorder="1" applyAlignment="1"/>
    <xf numFmtId="49" fontId="3" fillId="2" borderId="12" xfId="0" applyNumberFormat="1" applyFont="1" applyFill="1" applyBorder="1" applyAlignment="1" applyProtection="1">
      <protection locked="0"/>
    </xf>
    <xf numFmtId="0" fontId="3" fillId="0" borderId="9" xfId="0" applyFont="1" applyBorder="1" applyAlignment="1"/>
    <xf numFmtId="0" fontId="0" fillId="0" borderId="0" xfId="0" applyAlignment="1">
      <alignment horizontal="left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49" fontId="3" fillId="2" borderId="9" xfId="0" applyNumberFormat="1" applyFont="1" applyFill="1" applyBorder="1" applyAlignment="1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8" fillId="2" borderId="11" xfId="0" applyFont="1" applyFill="1" applyBorder="1" applyAlignment="1"/>
    <xf numFmtId="49" fontId="8" fillId="2" borderId="11" xfId="0" applyNumberFormat="1" applyFont="1" applyFill="1" applyBorder="1" applyAlignment="1" applyProtection="1">
      <protection locked="0"/>
    </xf>
    <xf numFmtId="2" fontId="8" fillId="2" borderId="11" xfId="0" applyNumberFormat="1" applyFont="1" applyFill="1" applyBorder="1" applyAlignment="1" applyProtection="1">
      <protection locked="0"/>
    </xf>
    <xf numFmtId="0" fontId="8" fillId="0" borderId="16" xfId="0" applyFont="1" applyBorder="1" applyAlignment="1"/>
    <xf numFmtId="0" fontId="8" fillId="0" borderId="1" xfId="0" applyFont="1" applyBorder="1" applyAlignment="1"/>
    <xf numFmtId="164" fontId="8" fillId="2" borderId="16" xfId="0" applyNumberFormat="1" applyFont="1" applyFill="1" applyBorder="1" applyAlignment="1" applyProtection="1">
      <protection locked="0"/>
    </xf>
    <xf numFmtId="0" fontId="8" fillId="0" borderId="1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14" xfId="0" applyNumberFormat="1" applyFont="1" applyFill="1" applyBorder="1" applyAlignment="1" applyProtection="1">
      <protection locked="0"/>
    </xf>
    <xf numFmtId="0" fontId="8" fillId="0" borderId="10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/>
    <xf numFmtId="1" fontId="8" fillId="2" borderId="14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8" xfId="0" applyFont="1" applyFill="1" applyBorder="1" applyAlignment="1" applyProtection="1">
      <alignment wrapText="1"/>
      <protection locked="0"/>
    </xf>
    <xf numFmtId="49" fontId="8" fillId="2" borderId="8" xfId="0" applyNumberFormat="1" applyFont="1" applyFill="1" applyBorder="1" applyAlignment="1" applyProtection="1">
      <protection locked="0"/>
    </xf>
    <xf numFmtId="2" fontId="8" fillId="2" borderId="8" xfId="0" applyNumberFormat="1" applyFont="1" applyFill="1" applyBorder="1" applyAlignment="1" applyProtection="1">
      <protection locked="0"/>
    </xf>
    <xf numFmtId="164" fontId="8" fillId="2" borderId="7" xfId="0" applyNumberFormat="1" applyFont="1" applyFill="1" applyBorder="1" applyAlignment="1" applyProtection="1">
      <protection locked="0"/>
    </xf>
    <xf numFmtId="164" fontId="8" fillId="2" borderId="8" xfId="0" applyNumberFormat="1" applyFont="1" applyFill="1" applyBorder="1" applyAlignment="1" applyProtection="1">
      <protection locked="0"/>
    </xf>
    <xf numFmtId="164" fontId="8" fillId="2" borderId="6" xfId="0" applyNumberFormat="1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protection locked="0"/>
    </xf>
    <xf numFmtId="49" fontId="8" fillId="2" borderId="10" xfId="0" applyNumberFormat="1" applyFont="1" applyFill="1" applyBorder="1" applyAlignment="1" applyProtection="1">
      <protection locked="0"/>
    </xf>
    <xf numFmtId="2" fontId="8" fillId="2" borderId="10" xfId="0" applyNumberFormat="1" applyFont="1" applyFill="1" applyBorder="1" applyAlignment="1" applyProtection="1">
      <protection locked="0"/>
    </xf>
    <xf numFmtId="1" fontId="8" fillId="2" borderId="13" xfId="0" applyNumberFormat="1" applyFont="1" applyFill="1" applyBorder="1" applyAlignment="1" applyProtection="1">
      <protection locked="0"/>
    </xf>
    <xf numFmtId="0" fontId="8" fillId="0" borderId="10" xfId="159" applyFont="1" applyBorder="1" applyAlignment="1"/>
    <xf numFmtId="0" fontId="8" fillId="2" borderId="8" xfId="0" applyFont="1" applyFill="1" applyBorder="1" applyAlignment="1" applyProtection="1">
      <protection locked="0"/>
    </xf>
    <xf numFmtId="1" fontId="8" fillId="2" borderId="7" xfId="0" applyNumberFormat="1" applyFont="1" applyFill="1" applyBorder="1" applyAlignment="1" applyProtection="1">
      <protection locked="0"/>
    </xf>
    <xf numFmtId="0" fontId="8" fillId="0" borderId="11" xfId="0" applyFont="1" applyBorder="1" applyAlignment="1"/>
    <xf numFmtId="49" fontId="8" fillId="0" borderId="11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0" fontId="8" fillId="0" borderId="1" xfId="2" applyNumberFormat="1" applyFont="1" applyFill="1" applyBorder="1" applyAlignment="1" applyProtection="1"/>
    <xf numFmtId="49" fontId="8" fillId="0" borderId="10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8" xfId="47" applyFont="1" applyBorder="1" applyAlignment="1"/>
    <xf numFmtId="49" fontId="8" fillId="0" borderId="8" xfId="47" applyNumberFormat="1" applyFont="1" applyBorder="1" applyAlignment="1"/>
    <xf numFmtId="0" fontId="8" fillId="0" borderId="7" xfId="123" applyFont="1" applyBorder="1" applyAlignment="1"/>
    <xf numFmtId="0" fontId="8" fillId="0" borderId="8" xfId="123" applyFont="1" applyBorder="1" applyAlignment="1"/>
    <xf numFmtId="0" fontId="8" fillId="0" borderId="6" xfId="123" applyFont="1" applyBorder="1" applyAlignment="1"/>
    <xf numFmtId="0" fontId="8" fillId="0" borderId="8" xfId="0" applyNumberFormat="1" applyFont="1" applyFill="1" applyBorder="1" applyAlignment="1" applyProtection="1">
      <alignment horizontal="left"/>
    </xf>
    <xf numFmtId="2" fontId="8" fillId="0" borderId="8" xfId="0" applyNumberFormat="1" applyFont="1" applyFill="1" applyBorder="1" applyAlignment="1" applyProtection="1"/>
    <xf numFmtId="0" fontId="8" fillId="0" borderId="8" xfId="159" applyFont="1" applyBorder="1" applyAlignment="1"/>
    <xf numFmtId="0" fontId="8" fillId="0" borderId="6" xfId="159" applyFont="1" applyBorder="1" applyAlignment="1"/>
    <xf numFmtId="164" fontId="8" fillId="2" borderId="11" xfId="0" applyNumberFormat="1" applyFont="1" applyFill="1" applyBorder="1" applyAlignment="1" applyProtection="1">
      <protection locked="0"/>
    </xf>
    <xf numFmtId="49" fontId="8" fillId="2" borderId="12" xfId="0" applyNumberFormat="1" applyFont="1" applyFill="1" applyBorder="1" applyAlignment="1" applyProtection="1">
      <protection locked="0"/>
    </xf>
    <xf numFmtId="2" fontId="8" fillId="2" borderId="12" xfId="0" applyNumberFormat="1" applyFont="1" applyFill="1" applyBorder="1" applyAlignment="1" applyProtection="1">
      <protection locked="0"/>
    </xf>
    <xf numFmtId="0" fontId="8" fillId="0" borderId="8" xfId="0" applyFont="1" applyBorder="1" applyAlignment="1"/>
    <xf numFmtId="49" fontId="8" fillId="0" borderId="8" xfId="0" applyNumberFormat="1" applyFont="1" applyBorder="1" applyAlignment="1"/>
    <xf numFmtId="164" fontId="8" fillId="0" borderId="7" xfId="0" applyNumberFormat="1" applyFont="1" applyBorder="1" applyAlignment="1"/>
    <xf numFmtId="164" fontId="8" fillId="0" borderId="6" xfId="0" applyNumberFormat="1" applyFont="1" applyBorder="1" applyAlignment="1"/>
    <xf numFmtId="2" fontId="8" fillId="0" borderId="8" xfId="0" applyNumberFormat="1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/>
    <xf numFmtId="14" fontId="8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4" fillId="0" borderId="1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tabSelected="1" workbookViewId="0">
      <selection activeCell="D44" sqref="D44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8"/>
      <c r="E1" s="3"/>
      <c r="F1" s="3"/>
      <c r="G1" s="4"/>
      <c r="H1" s="4"/>
      <c r="I1" s="5"/>
      <c r="J1" s="5"/>
    </row>
    <row r="2" spans="1:11" ht="15" x14ac:dyDescent="0.2">
      <c r="A2" s="5" t="s">
        <v>5</v>
      </c>
      <c r="B2" s="96"/>
      <c r="C2" s="97"/>
      <c r="D2" s="9" t="s">
        <v>6</v>
      </c>
      <c r="E2" s="6"/>
      <c r="F2" s="5"/>
      <c r="G2" s="5"/>
      <c r="H2" s="5" t="s">
        <v>7</v>
      </c>
      <c r="I2" s="95">
        <v>44510</v>
      </c>
      <c r="J2" s="5"/>
    </row>
    <row r="3" spans="1:11" ht="13.5" thickBot="1" x14ac:dyDescent="0.25">
      <c r="A3" s="5"/>
      <c r="B3" s="5"/>
      <c r="C3" s="5"/>
      <c r="D3" s="9"/>
      <c r="E3" s="5"/>
      <c r="F3" s="5"/>
      <c r="G3" s="5"/>
      <c r="H3" s="5"/>
      <c r="I3" s="5"/>
      <c r="J3" s="5"/>
    </row>
    <row r="4" spans="1:11" ht="15.75" thickBot="1" x14ac:dyDescent="0.3">
      <c r="A4" s="22" t="s">
        <v>8</v>
      </c>
      <c r="B4" s="21" t="s">
        <v>9</v>
      </c>
      <c r="C4" s="21" t="s">
        <v>10</v>
      </c>
      <c r="D4" s="20" t="s">
        <v>11</v>
      </c>
      <c r="E4" s="21" t="s">
        <v>12</v>
      </c>
      <c r="F4" s="19" t="s">
        <v>13</v>
      </c>
      <c r="G4" s="21" t="s">
        <v>14</v>
      </c>
      <c r="H4" s="21" t="s">
        <v>15</v>
      </c>
      <c r="I4" s="18" t="s">
        <v>16</v>
      </c>
      <c r="J4" s="5"/>
    </row>
    <row r="5" spans="1:11" ht="15" customHeight="1" x14ac:dyDescent="0.25">
      <c r="A5" s="23" t="s">
        <v>26</v>
      </c>
      <c r="B5" s="26" t="s">
        <v>34</v>
      </c>
      <c r="C5" s="40" t="s">
        <v>35</v>
      </c>
      <c r="D5" s="41" t="s">
        <v>18</v>
      </c>
      <c r="E5" s="42">
        <v>16.97</v>
      </c>
      <c r="F5" s="43">
        <v>144</v>
      </c>
      <c r="G5" s="44">
        <v>8.3699999999999992</v>
      </c>
      <c r="H5" s="44">
        <v>9.17</v>
      </c>
      <c r="I5" s="44">
        <v>6.56</v>
      </c>
      <c r="J5" s="7"/>
    </row>
    <row r="6" spans="1:11" ht="15" customHeight="1" x14ac:dyDescent="0.25">
      <c r="A6" s="13"/>
      <c r="B6" s="25" t="s">
        <v>36</v>
      </c>
      <c r="C6" s="40" t="s">
        <v>37</v>
      </c>
      <c r="D6" s="41" t="s">
        <v>47</v>
      </c>
      <c r="E6" s="42">
        <v>6.5</v>
      </c>
      <c r="F6" s="45">
        <v>203.13</v>
      </c>
      <c r="G6" s="46">
        <v>7.16</v>
      </c>
      <c r="H6" s="46">
        <v>5.08</v>
      </c>
      <c r="I6" s="46">
        <v>32.200000000000003</v>
      </c>
      <c r="J6" s="7"/>
    </row>
    <row r="7" spans="1:11" ht="15" customHeight="1" x14ac:dyDescent="0.25">
      <c r="A7" s="13"/>
      <c r="B7" s="25"/>
      <c r="C7" s="47" t="s">
        <v>32</v>
      </c>
      <c r="D7" s="48" t="s">
        <v>33</v>
      </c>
      <c r="E7" s="49">
        <v>18.72</v>
      </c>
      <c r="F7" s="50">
        <v>158</v>
      </c>
      <c r="G7" s="49">
        <v>7</v>
      </c>
      <c r="H7" s="49">
        <v>5</v>
      </c>
      <c r="I7" s="49">
        <v>21</v>
      </c>
      <c r="J7" s="7"/>
    </row>
    <row r="8" spans="1:11" ht="15" customHeight="1" thickBot="1" x14ac:dyDescent="0.3">
      <c r="A8" s="13"/>
      <c r="B8" s="24"/>
      <c r="C8" s="47" t="s">
        <v>28</v>
      </c>
      <c r="D8" s="51">
        <v>20</v>
      </c>
      <c r="E8" s="52">
        <v>0.81</v>
      </c>
      <c r="F8" s="53">
        <v>46</v>
      </c>
      <c r="G8" s="54">
        <v>1.7</v>
      </c>
      <c r="H8" s="54">
        <v>0.3</v>
      </c>
      <c r="I8" s="54">
        <v>9</v>
      </c>
      <c r="J8" s="7"/>
    </row>
    <row r="9" spans="1:11" s="1" customFormat="1" ht="15" customHeight="1" thickBot="1" x14ac:dyDescent="0.3">
      <c r="A9" s="14"/>
      <c r="B9" s="29"/>
      <c r="C9" s="55"/>
      <c r="D9" s="56"/>
      <c r="E9" s="57">
        <f>SUM(E5:E8)</f>
        <v>43</v>
      </c>
      <c r="F9" s="58">
        <f>SUM(F5:F8)</f>
        <v>551.13</v>
      </c>
      <c r="G9" s="59">
        <f>SUM(G5:G8)</f>
        <v>24.23</v>
      </c>
      <c r="H9" s="59">
        <f>SUM(H5:H8)</f>
        <v>19.55</v>
      </c>
      <c r="I9" s="60">
        <f>SUM(I5:I8)</f>
        <v>68.760000000000005</v>
      </c>
      <c r="J9" s="11"/>
      <c r="K9" s="16"/>
    </row>
    <row r="10" spans="1:11" s="1" customFormat="1" ht="47.25" x14ac:dyDescent="0.25">
      <c r="A10" s="12" t="s">
        <v>27</v>
      </c>
      <c r="B10" s="26" t="s">
        <v>34</v>
      </c>
      <c r="C10" s="40" t="s">
        <v>35</v>
      </c>
      <c r="D10" s="41" t="s">
        <v>18</v>
      </c>
      <c r="E10" s="42">
        <v>16.97</v>
      </c>
      <c r="F10" s="43">
        <v>144</v>
      </c>
      <c r="G10" s="44">
        <v>8.3699999999999992</v>
      </c>
      <c r="H10" s="44">
        <v>9.17</v>
      </c>
      <c r="I10" s="44">
        <v>6.56</v>
      </c>
      <c r="J10" s="11"/>
    </row>
    <row r="11" spans="1:11" s="1" customFormat="1" ht="15" customHeight="1" x14ac:dyDescent="0.25">
      <c r="A11" s="28"/>
      <c r="B11" s="25" t="s">
        <v>36</v>
      </c>
      <c r="C11" s="40" t="s">
        <v>37</v>
      </c>
      <c r="D11" s="41" t="s">
        <v>47</v>
      </c>
      <c r="E11" s="42">
        <v>6.5</v>
      </c>
      <c r="F11" s="45">
        <v>203.13</v>
      </c>
      <c r="G11" s="46">
        <v>7.16</v>
      </c>
      <c r="H11" s="46">
        <v>5.08</v>
      </c>
      <c r="I11" s="46">
        <v>32.200000000000003</v>
      </c>
      <c r="J11" s="27"/>
    </row>
    <row r="12" spans="1:11" s="1" customFormat="1" ht="15" customHeight="1" x14ac:dyDescent="0.25">
      <c r="A12" s="13"/>
      <c r="B12" s="25"/>
      <c r="C12" s="47" t="s">
        <v>32</v>
      </c>
      <c r="D12" s="48" t="s">
        <v>33</v>
      </c>
      <c r="E12" s="49">
        <v>18.72</v>
      </c>
      <c r="F12" s="50">
        <v>158</v>
      </c>
      <c r="G12" s="49">
        <v>7</v>
      </c>
      <c r="H12" s="49">
        <v>5</v>
      </c>
      <c r="I12" s="49">
        <v>21</v>
      </c>
      <c r="J12" s="11"/>
    </row>
    <row r="13" spans="1:11" s="1" customFormat="1" ht="15" customHeight="1" x14ac:dyDescent="0.25">
      <c r="A13" s="13"/>
      <c r="B13" s="24"/>
      <c r="C13" s="47" t="s">
        <v>28</v>
      </c>
      <c r="D13" s="51">
        <v>20</v>
      </c>
      <c r="E13" s="52">
        <v>0.81</v>
      </c>
      <c r="F13" s="53">
        <v>46</v>
      </c>
      <c r="G13" s="54">
        <v>1.7</v>
      </c>
      <c r="H13" s="54">
        <v>0.3</v>
      </c>
      <c r="I13" s="54">
        <v>9</v>
      </c>
      <c r="J13" s="11"/>
    </row>
    <row r="14" spans="1:11" s="1" customFormat="1" ht="15" customHeight="1" x14ac:dyDescent="0.25">
      <c r="A14" s="13"/>
      <c r="B14" s="25"/>
      <c r="C14" s="47"/>
      <c r="D14" s="51"/>
      <c r="E14" s="52"/>
      <c r="F14" s="53"/>
      <c r="G14" s="54"/>
      <c r="H14" s="54"/>
      <c r="I14" s="54"/>
      <c r="J14" s="11"/>
    </row>
    <row r="15" spans="1:11" s="1" customFormat="1" ht="15" customHeight="1" thickBot="1" x14ac:dyDescent="0.3">
      <c r="A15" s="23"/>
      <c r="B15" s="24"/>
      <c r="C15" s="61"/>
      <c r="D15" s="62"/>
      <c r="E15" s="63"/>
      <c r="F15" s="64"/>
      <c r="G15" s="65"/>
      <c r="H15" s="65"/>
      <c r="I15" s="65"/>
      <c r="J15" s="11"/>
    </row>
    <row r="16" spans="1:11" ht="15" customHeight="1" thickBot="1" x14ac:dyDescent="0.3">
      <c r="A16" s="13"/>
      <c r="B16" s="29"/>
      <c r="C16" s="66"/>
      <c r="D16" s="56"/>
      <c r="E16" s="57">
        <f>SUM(E10:E15)</f>
        <v>43</v>
      </c>
      <c r="F16" s="67">
        <f>F10+F11+F12+F13+F14</f>
        <v>551.13</v>
      </c>
      <c r="G16" s="67">
        <f>G10+G11+G12+G13+G14</f>
        <v>24.23</v>
      </c>
      <c r="H16" s="67">
        <f>H10+H11+H12+H13+H14</f>
        <v>19.55</v>
      </c>
      <c r="I16" s="67">
        <f>I10+I11+I12+I13+I14</f>
        <v>68.760000000000005</v>
      </c>
      <c r="J16" s="7"/>
    </row>
    <row r="17" spans="1:10" ht="27" customHeight="1" x14ac:dyDescent="0.2">
      <c r="A17" s="35" t="s">
        <v>19</v>
      </c>
      <c r="B17" s="31" t="s">
        <v>38</v>
      </c>
      <c r="C17" s="68" t="s">
        <v>39</v>
      </c>
      <c r="D17" s="69" t="s">
        <v>23</v>
      </c>
      <c r="E17" s="68">
        <v>5.44</v>
      </c>
      <c r="F17" s="43">
        <v>103.75</v>
      </c>
      <c r="G17" s="68">
        <v>1.8</v>
      </c>
      <c r="H17" s="68">
        <v>4.92</v>
      </c>
      <c r="I17" s="68">
        <v>10.93</v>
      </c>
      <c r="J17" s="2"/>
    </row>
    <row r="18" spans="1:10" ht="12.75" customHeight="1" x14ac:dyDescent="0.2">
      <c r="A18" s="15"/>
      <c r="B18" s="30" t="s">
        <v>40</v>
      </c>
      <c r="C18" s="70" t="s">
        <v>2</v>
      </c>
      <c r="D18" s="71" t="s">
        <v>48</v>
      </c>
      <c r="E18" s="70">
        <v>28.93</v>
      </c>
      <c r="F18" s="43">
        <v>212.16</v>
      </c>
      <c r="G18" s="44">
        <v>14</v>
      </c>
      <c r="H18" s="44">
        <v>16.11</v>
      </c>
      <c r="I18" s="44">
        <v>2.77</v>
      </c>
      <c r="J18" s="2"/>
    </row>
    <row r="19" spans="1:10" ht="12.75" customHeight="1" x14ac:dyDescent="0.2">
      <c r="A19" s="15"/>
      <c r="B19" s="30" t="s">
        <v>41</v>
      </c>
      <c r="C19" s="70" t="s">
        <v>42</v>
      </c>
      <c r="D19" s="71" t="s">
        <v>49</v>
      </c>
      <c r="E19" s="70">
        <v>3.48</v>
      </c>
      <c r="F19" s="43">
        <v>164.4</v>
      </c>
      <c r="G19" s="44">
        <v>4.58</v>
      </c>
      <c r="H19" s="44">
        <v>4.8600000000000003</v>
      </c>
      <c r="I19" s="44">
        <v>25.58</v>
      </c>
      <c r="J19" s="2"/>
    </row>
    <row r="20" spans="1:10" ht="12.75" customHeight="1" x14ac:dyDescent="0.2">
      <c r="A20" s="15"/>
      <c r="B20" s="30" t="s">
        <v>43</v>
      </c>
      <c r="C20" s="70" t="s">
        <v>3</v>
      </c>
      <c r="D20" s="71" t="s">
        <v>44</v>
      </c>
      <c r="E20" s="49">
        <v>2.48</v>
      </c>
      <c r="F20" s="50">
        <v>62</v>
      </c>
      <c r="G20" s="72">
        <v>0.13</v>
      </c>
      <c r="H20" s="72">
        <v>0.02</v>
      </c>
      <c r="I20" s="72">
        <v>15.2</v>
      </c>
      <c r="J20" s="2"/>
    </row>
    <row r="21" spans="1:10" ht="12.75" customHeight="1" x14ac:dyDescent="0.2">
      <c r="A21" s="15"/>
      <c r="B21" s="31"/>
      <c r="C21" s="52" t="s">
        <v>29</v>
      </c>
      <c r="D21" s="73" t="s">
        <v>31</v>
      </c>
      <c r="E21" s="52">
        <v>2.5499999999999998</v>
      </c>
      <c r="F21" s="74">
        <v>87</v>
      </c>
      <c r="G21" s="75">
        <v>1.42</v>
      </c>
      <c r="H21" s="75">
        <v>3.02</v>
      </c>
      <c r="I21" s="75">
        <v>13.54</v>
      </c>
      <c r="J21" s="2"/>
    </row>
    <row r="22" spans="1:10" ht="12.75" customHeight="1" x14ac:dyDescent="0.2">
      <c r="A22" s="15"/>
      <c r="B22" s="26"/>
      <c r="C22" s="61" t="s">
        <v>1</v>
      </c>
      <c r="D22" s="51">
        <v>20</v>
      </c>
      <c r="E22" s="52">
        <v>1.31</v>
      </c>
      <c r="F22" s="53">
        <v>56</v>
      </c>
      <c r="G22" s="54">
        <v>1.6</v>
      </c>
      <c r="H22" s="54">
        <v>0.6</v>
      </c>
      <c r="I22" s="54">
        <v>10.8</v>
      </c>
      <c r="J22" s="2"/>
    </row>
    <row r="23" spans="1:10" ht="12.75" customHeight="1" thickBot="1" x14ac:dyDescent="0.25">
      <c r="A23" s="15"/>
      <c r="B23" s="32"/>
      <c r="C23" s="47" t="s">
        <v>28</v>
      </c>
      <c r="D23" s="51">
        <v>20</v>
      </c>
      <c r="E23" s="52">
        <v>0.81</v>
      </c>
      <c r="F23" s="53">
        <v>46</v>
      </c>
      <c r="G23" s="54">
        <v>1.7</v>
      </c>
      <c r="H23" s="54">
        <v>0.3</v>
      </c>
      <c r="I23" s="54">
        <v>9</v>
      </c>
      <c r="J23" s="2"/>
    </row>
    <row r="24" spans="1:10" s="1" customFormat="1" ht="13.5" customHeight="1" thickBot="1" x14ac:dyDescent="0.25">
      <c r="A24" s="15"/>
      <c r="B24" s="33"/>
      <c r="C24" s="76"/>
      <c r="D24" s="77"/>
      <c r="E24" s="57">
        <f>SUM(E17:E23)</f>
        <v>44.999999999999993</v>
      </c>
      <c r="F24" s="78">
        <f>SUM(F17:F23)</f>
        <v>731.31</v>
      </c>
      <c r="G24" s="79">
        <f>SUM(G17:G23)</f>
        <v>25.23</v>
      </c>
      <c r="H24" s="79">
        <f>SUM(H17:H23)</f>
        <v>29.830000000000002</v>
      </c>
      <c r="I24" s="80">
        <f>SUM(I17:I23)</f>
        <v>87.820000000000007</v>
      </c>
    </row>
    <row r="25" spans="1:10" s="1" customFormat="1" ht="13.5" customHeight="1" thickBot="1" x14ac:dyDescent="0.25">
      <c r="A25" s="15"/>
      <c r="B25" s="33"/>
      <c r="C25" s="76"/>
      <c r="D25" s="77"/>
      <c r="E25" s="57">
        <f>E16+E24</f>
        <v>88</v>
      </c>
      <c r="F25" s="78"/>
      <c r="G25" s="79"/>
      <c r="H25" s="79"/>
      <c r="I25" s="80"/>
    </row>
    <row r="26" spans="1:10" ht="15" customHeight="1" x14ac:dyDescent="0.2">
      <c r="A26" s="103" t="s">
        <v>20</v>
      </c>
      <c r="B26" s="31" t="s">
        <v>38</v>
      </c>
      <c r="C26" s="68" t="s">
        <v>39</v>
      </c>
      <c r="D26" s="69" t="s">
        <v>23</v>
      </c>
      <c r="E26" s="68">
        <v>5.44</v>
      </c>
      <c r="F26" s="43">
        <v>103.75</v>
      </c>
      <c r="G26" s="68">
        <v>1.8</v>
      </c>
      <c r="H26" s="68">
        <v>4.92</v>
      </c>
      <c r="I26" s="68">
        <v>10.93</v>
      </c>
    </row>
    <row r="27" spans="1:10" ht="12.75" customHeight="1" x14ac:dyDescent="0.2">
      <c r="A27" s="104"/>
      <c r="B27" s="30" t="s">
        <v>40</v>
      </c>
      <c r="C27" s="70" t="s">
        <v>2</v>
      </c>
      <c r="D27" s="71" t="s">
        <v>51</v>
      </c>
      <c r="E27" s="70">
        <v>18.079999999999998</v>
      </c>
      <c r="F27" s="43">
        <v>132.6</v>
      </c>
      <c r="G27" s="44">
        <v>8.73</v>
      </c>
      <c r="H27" s="44">
        <v>10.07</v>
      </c>
      <c r="I27" s="44">
        <v>1.73</v>
      </c>
    </row>
    <row r="28" spans="1:10" ht="12.75" customHeight="1" x14ac:dyDescent="0.2">
      <c r="A28" s="104"/>
      <c r="B28" s="30" t="s">
        <v>41</v>
      </c>
      <c r="C28" s="70" t="s">
        <v>42</v>
      </c>
      <c r="D28" s="71" t="s">
        <v>50</v>
      </c>
      <c r="E28" s="70">
        <v>3.26</v>
      </c>
      <c r="F28" s="43">
        <v>140</v>
      </c>
      <c r="G28" s="44">
        <v>3.9</v>
      </c>
      <c r="H28" s="44">
        <v>4.0999999999999996</v>
      </c>
      <c r="I28" s="44">
        <v>21.8</v>
      </c>
    </row>
    <row r="29" spans="1:10" ht="12.75" customHeight="1" x14ac:dyDescent="0.2">
      <c r="A29" s="104"/>
      <c r="B29" s="30" t="s">
        <v>43</v>
      </c>
      <c r="C29" s="70" t="s">
        <v>3</v>
      </c>
      <c r="D29" s="71" t="s">
        <v>44</v>
      </c>
      <c r="E29" s="49">
        <v>2.48</v>
      </c>
      <c r="F29" s="50">
        <v>62</v>
      </c>
      <c r="G29" s="72">
        <v>0.13</v>
      </c>
      <c r="H29" s="72">
        <v>0.02</v>
      </c>
      <c r="I29" s="72">
        <v>15.2</v>
      </c>
    </row>
    <row r="30" spans="1:10" ht="12.75" customHeight="1" x14ac:dyDescent="0.2">
      <c r="A30" s="104"/>
      <c r="B30" s="26"/>
      <c r="C30" s="61" t="s">
        <v>1</v>
      </c>
      <c r="D30" s="51">
        <v>20</v>
      </c>
      <c r="E30" s="52">
        <v>1.31</v>
      </c>
      <c r="F30" s="53">
        <v>56</v>
      </c>
      <c r="G30" s="54">
        <v>1.6</v>
      </c>
      <c r="H30" s="54">
        <v>0.6</v>
      </c>
      <c r="I30" s="54">
        <v>10.8</v>
      </c>
    </row>
    <row r="31" spans="1:10" ht="15.75" thickBot="1" x14ac:dyDescent="0.25">
      <c r="A31" s="104"/>
      <c r="B31" s="32"/>
      <c r="C31" s="61" t="s">
        <v>28</v>
      </c>
      <c r="D31" s="51">
        <v>20</v>
      </c>
      <c r="E31" s="52">
        <v>0.81</v>
      </c>
      <c r="F31" s="64">
        <v>46</v>
      </c>
      <c r="G31" s="65">
        <v>1.7</v>
      </c>
      <c r="H31" s="65">
        <v>0.3</v>
      </c>
      <c r="I31" s="65">
        <v>9</v>
      </c>
    </row>
    <row r="32" spans="1:10" ht="15.75" thickBot="1" x14ac:dyDescent="0.25">
      <c r="A32" s="99"/>
      <c r="B32" s="36"/>
      <c r="C32" s="66"/>
      <c r="D32" s="81"/>
      <c r="E32" s="82">
        <f>E26+E27+E28+E29+E30+E31</f>
        <v>31.38</v>
      </c>
      <c r="F32" s="67"/>
      <c r="G32" s="83"/>
      <c r="H32" s="83"/>
      <c r="I32" s="84"/>
    </row>
    <row r="33" spans="1:16" ht="15" customHeight="1" x14ac:dyDescent="0.2">
      <c r="A33" s="98" t="s">
        <v>21</v>
      </c>
      <c r="B33" s="31" t="s">
        <v>45</v>
      </c>
      <c r="C33" s="68" t="s">
        <v>46</v>
      </c>
      <c r="D33" s="69" t="s">
        <v>18</v>
      </c>
      <c r="E33" s="68">
        <v>2.1800000000000002</v>
      </c>
      <c r="F33" s="85">
        <v>194</v>
      </c>
      <c r="G33" s="42">
        <v>3.5</v>
      </c>
      <c r="H33" s="42">
        <v>7.4</v>
      </c>
      <c r="I33" s="42">
        <v>28</v>
      </c>
    </row>
    <row r="34" spans="1:16" ht="15.75" thickBot="1" x14ac:dyDescent="0.25">
      <c r="A34" s="99"/>
      <c r="B34" s="24" t="s">
        <v>17</v>
      </c>
      <c r="C34" s="61" t="s">
        <v>0</v>
      </c>
      <c r="D34" s="86" t="s">
        <v>4</v>
      </c>
      <c r="E34" s="87">
        <v>1.44</v>
      </c>
      <c r="F34" s="64">
        <v>60</v>
      </c>
      <c r="G34" s="65">
        <v>7.0000000000000007E-2</v>
      </c>
      <c r="H34" s="65">
        <v>0.02</v>
      </c>
      <c r="I34" s="65">
        <v>15</v>
      </c>
    </row>
    <row r="35" spans="1:16" ht="15.75" thickBot="1" x14ac:dyDescent="0.25">
      <c r="A35" s="99"/>
      <c r="B35" s="33"/>
      <c r="C35" s="88"/>
      <c r="D35" s="89"/>
      <c r="E35" s="88">
        <f>SUM(E33:E34)</f>
        <v>3.62</v>
      </c>
      <c r="F35" s="90">
        <f>F33+F34</f>
        <v>254</v>
      </c>
      <c r="G35" s="90">
        <f>G33+G34</f>
        <v>3.57</v>
      </c>
      <c r="H35" s="90">
        <f>H33+H34</f>
        <v>7.42</v>
      </c>
      <c r="I35" s="91">
        <f>I33+I34</f>
        <v>43</v>
      </c>
    </row>
    <row r="36" spans="1:16" ht="15.75" thickBot="1" x14ac:dyDescent="0.25">
      <c r="A36" s="99"/>
      <c r="B36" s="33"/>
      <c r="C36" s="88"/>
      <c r="D36" s="89"/>
      <c r="E36" s="88"/>
      <c r="F36" s="90"/>
      <c r="G36" s="90"/>
      <c r="H36" s="90"/>
      <c r="I36" s="91"/>
    </row>
    <row r="37" spans="1:16" ht="15.75" thickBot="1" x14ac:dyDescent="0.25">
      <c r="A37" s="100"/>
      <c r="B37" s="33"/>
      <c r="C37" s="88"/>
      <c r="D37" s="89"/>
      <c r="E37" s="92">
        <f>E32+E35</f>
        <v>35</v>
      </c>
      <c r="F37" s="93"/>
      <c r="G37" s="88"/>
      <c r="H37" s="88"/>
      <c r="I37" s="94"/>
    </row>
    <row r="38" spans="1:16" ht="12.75" customHeight="1" x14ac:dyDescent="0.2">
      <c r="A38" s="101" t="s">
        <v>22</v>
      </c>
      <c r="B38" s="31" t="s">
        <v>45</v>
      </c>
      <c r="C38" s="68" t="s">
        <v>46</v>
      </c>
      <c r="D38" s="69" t="s">
        <v>18</v>
      </c>
      <c r="E38" s="68">
        <v>2.1800000000000002</v>
      </c>
      <c r="F38" s="43">
        <v>194</v>
      </c>
      <c r="G38" s="68">
        <v>3.5</v>
      </c>
      <c r="H38" s="68">
        <v>7.4</v>
      </c>
      <c r="I38" s="68">
        <v>28</v>
      </c>
      <c r="J38" s="2"/>
      <c r="K38" s="2"/>
      <c r="L38" s="2"/>
      <c r="M38" s="2"/>
      <c r="N38" s="2"/>
      <c r="O38" s="2"/>
      <c r="P38" s="2"/>
    </row>
    <row r="39" spans="1:16" ht="12.75" customHeight="1" x14ac:dyDescent="0.2">
      <c r="A39" s="102"/>
      <c r="B39" s="30" t="s">
        <v>30</v>
      </c>
      <c r="C39" s="70" t="s">
        <v>25</v>
      </c>
      <c r="D39" s="71" t="s">
        <v>24</v>
      </c>
      <c r="E39" s="70">
        <v>20.34</v>
      </c>
      <c r="F39" s="43">
        <v>295</v>
      </c>
      <c r="G39" s="44">
        <v>10.09</v>
      </c>
      <c r="H39" s="44">
        <v>11.1</v>
      </c>
      <c r="I39" s="44">
        <v>28.6</v>
      </c>
      <c r="J39" s="2"/>
      <c r="K39" s="2"/>
      <c r="L39" s="2"/>
      <c r="M39" s="2"/>
      <c r="N39" s="2"/>
      <c r="O39" s="2"/>
      <c r="P39" s="2"/>
    </row>
    <row r="40" spans="1:16" ht="12.75" customHeight="1" x14ac:dyDescent="0.2">
      <c r="A40" s="102"/>
      <c r="B40" s="30" t="s">
        <v>17</v>
      </c>
      <c r="C40" s="70" t="s">
        <v>0</v>
      </c>
      <c r="D40" s="41" t="s">
        <v>4</v>
      </c>
      <c r="E40" s="42">
        <v>1.45</v>
      </c>
      <c r="F40" s="45">
        <v>60</v>
      </c>
      <c r="G40" s="46">
        <v>7.0000000000000007E-2</v>
      </c>
      <c r="H40" s="46">
        <v>0.02</v>
      </c>
      <c r="I40" s="46">
        <v>15</v>
      </c>
      <c r="J40" s="2"/>
      <c r="K40" s="2"/>
      <c r="L40" s="2"/>
      <c r="M40" s="2"/>
      <c r="N40" s="2"/>
      <c r="O40" s="2"/>
      <c r="P40" s="2"/>
    </row>
    <row r="42" spans="1:16" x14ac:dyDescent="0.2">
      <c r="A42" s="34"/>
      <c r="B42" s="34"/>
    </row>
    <row r="43" spans="1:16" ht="18" x14ac:dyDescent="0.25">
      <c r="A43" s="37"/>
      <c r="B43" s="37"/>
      <c r="C43" s="38"/>
      <c r="D43" s="39"/>
      <c r="E43" s="38"/>
    </row>
    <row r="44" spans="1:16" ht="18" x14ac:dyDescent="0.25">
      <c r="A44" s="37"/>
      <c r="B44" s="37"/>
      <c r="C44" s="38"/>
      <c r="D44" s="39"/>
      <c r="E44" s="38"/>
      <c r="F44" s="17"/>
    </row>
    <row r="45" spans="1:16" ht="18" x14ac:dyDescent="0.25">
      <c r="A45" s="37"/>
      <c r="B45" s="37"/>
      <c r="C45" s="38"/>
      <c r="D45" s="39"/>
      <c r="E45" s="38"/>
      <c r="F45" s="17"/>
    </row>
  </sheetData>
  <mergeCells count="4">
    <mergeCell ref="B2:C2"/>
    <mergeCell ref="A33:A37"/>
    <mergeCell ref="A38:A40"/>
    <mergeCell ref="A26:A32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2021-11-09T10:41:14Z</cp:lastPrinted>
  <dcterms:created xsi:type="dcterms:W3CDTF">1996-10-08T23:32:33Z</dcterms:created>
  <dcterms:modified xsi:type="dcterms:W3CDTF">2022-06-01T05:47:48Z</dcterms:modified>
</cp:coreProperties>
</file>