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F11E6DE-C2A2-4D82-B759-1A19F1BB7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E56" i="1"/>
  <c r="E31" i="1"/>
  <c r="E92" i="1"/>
  <c r="E86" i="1"/>
  <c r="F86" i="1"/>
  <c r="G86" i="1"/>
  <c r="H86" i="1"/>
  <c r="I86" i="1"/>
  <c r="E17" i="1"/>
  <c r="E11" i="1"/>
  <c r="E50" i="1"/>
  <c r="E51" i="1" s="1"/>
  <c r="F50" i="1"/>
  <c r="G50" i="1"/>
  <c r="H50" i="1"/>
  <c r="I50" i="1"/>
  <c r="E44" i="1"/>
  <c r="F44" i="1"/>
  <c r="G44" i="1"/>
  <c r="H44" i="1"/>
  <c r="I44" i="1"/>
  <c r="I36" i="1"/>
  <c r="H36" i="1"/>
  <c r="F36" i="1"/>
  <c r="E36" i="1"/>
  <c r="E22" i="1"/>
  <c r="I78" i="1"/>
  <c r="H78" i="1"/>
  <c r="G78" i="1"/>
  <c r="F78" i="1"/>
  <c r="E78" i="1"/>
  <c r="E67" i="1"/>
  <c r="E68" i="1" s="1"/>
  <c r="I64" i="1"/>
  <c r="H64" i="1"/>
  <c r="G64" i="1"/>
  <c r="F64" i="1"/>
  <c r="E64" i="1"/>
  <c r="I31" i="1"/>
  <c r="H31" i="1"/>
  <c r="G31" i="1"/>
  <c r="F31" i="1"/>
  <c r="I11" i="1"/>
  <c r="H11" i="1"/>
  <c r="G11" i="1"/>
  <c r="I22" i="1"/>
  <c r="H22" i="1"/>
  <c r="G22" i="1"/>
  <c r="F22" i="1"/>
  <c r="F11" i="1"/>
  <c r="E57" i="1"/>
  <c r="E37" i="1"/>
</calcChain>
</file>

<file path=xl/sharedStrings.xml><?xml version="1.0" encoding="utf-8"?>
<sst xmlns="http://schemas.openxmlformats.org/spreadsheetml/2006/main" count="185" uniqueCount="84">
  <si>
    <t>Чай с сахаром</t>
  </si>
  <si>
    <t>Батон</t>
  </si>
  <si>
    <t>250/10</t>
  </si>
  <si>
    <t>Салат из свеклы</t>
  </si>
  <si>
    <t>Апельсин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</si>
  <si>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</si>
  <si>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</si>
  <si>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</si>
  <si>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</si>
  <si>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</si>
  <si>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</si>
  <si>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</si>
  <si>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</si>
  <si>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</si>
  <si>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</si>
  <si>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</si>
  <si>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</si>
  <si>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</si>
  <si>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</si>
  <si>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</si>
  <si>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</si>
  <si>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</si>
  <si>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</si>
  <si>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</si>
  <si>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</si>
  <si>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</si>
  <si>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</si>
  <si>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</si>
  <si>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</si>
  <si>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</si>
  <si>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</si>
  <si>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</si>
  <si>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</si>
  <si>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</si>
  <si>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</si>
  <si>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</si>
  <si>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Упр.обр.</t>
  </si>
  <si>
    <t>Полдник ОВЗ и инвалиды 5-11</t>
  </si>
  <si>
    <t>2-я смена обед компенсационно</t>
  </si>
  <si>
    <t>304-2015</t>
  </si>
  <si>
    <t>Булочка дорожная</t>
  </si>
  <si>
    <t>770-2004</t>
  </si>
  <si>
    <t>100</t>
  </si>
  <si>
    <t>10</t>
  </si>
  <si>
    <t>52-2015</t>
  </si>
  <si>
    <t>45</t>
  </si>
  <si>
    <t>18-2015</t>
  </si>
  <si>
    <t>Филе цыпленка запеч.</t>
  </si>
  <si>
    <t>Рис отварной с слив. Маслом</t>
  </si>
  <si>
    <t>Компот из свежих яблок</t>
  </si>
  <si>
    <t>342-2015</t>
  </si>
  <si>
    <t xml:space="preserve">Рис отварной </t>
  </si>
  <si>
    <t>Рассольник со сметаной</t>
  </si>
  <si>
    <t>96-2015</t>
  </si>
  <si>
    <t>Жаркое из свинины</t>
  </si>
  <si>
    <t>Масло сливочное</t>
  </si>
  <si>
    <t>14-2015</t>
  </si>
  <si>
    <t>Печенье</t>
  </si>
  <si>
    <t>Яблоко</t>
  </si>
  <si>
    <t>Овощи тушеные</t>
  </si>
  <si>
    <t>259-2015</t>
  </si>
  <si>
    <t>130</t>
  </si>
  <si>
    <t>306-2015</t>
  </si>
  <si>
    <t>Зеленый горошек</t>
  </si>
  <si>
    <t>Груша</t>
  </si>
  <si>
    <t>338-2015</t>
  </si>
  <si>
    <t>250</t>
  </si>
  <si>
    <t>Рассольник</t>
  </si>
  <si>
    <t xml:space="preserve">Рассольник </t>
  </si>
  <si>
    <t>406-2015</t>
  </si>
  <si>
    <t>Птрожок с повидлом</t>
  </si>
  <si>
    <t>Пицца школьная</t>
  </si>
  <si>
    <t>60</t>
  </si>
  <si>
    <t>160</t>
  </si>
  <si>
    <t>119</t>
  </si>
  <si>
    <t>131</t>
  </si>
  <si>
    <t>41/125</t>
  </si>
  <si>
    <t>40</t>
  </si>
  <si>
    <t>110</t>
  </si>
  <si>
    <t>22/100</t>
  </si>
  <si>
    <t>112</t>
  </si>
  <si>
    <t>32/125</t>
  </si>
  <si>
    <t>25/100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</si>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</sst>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</cellStyleXfs>
  <cellXfs count="170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3" fillId="0" borderId="1" xfId="0" applyFont="1" applyBorder="1"/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NumberFormat="1" applyFont="1" applyFill="1" applyBorder="1" applyAlignment="1" applyProtection="1">
      <alignment vertical="top" wrapText="1"/>
    </xf>
    <xf numFmtId="49" fontId="5" fillId="0" borderId="13" xfId="0" applyNumberFormat="1" applyFont="1" applyFill="1" applyBorder="1" applyAlignment="1" applyProtection="1">
      <alignment horizontal="center" vertical="top" wrapText="1"/>
    </xf>
    <xf numFmtId="49" fontId="5" fillId="0" borderId="14" xfId="0" applyNumberFormat="1" applyFont="1" applyFill="1" applyBorder="1" applyAlignment="1" applyProtection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0" fillId="0" borderId="15" xfId="0" applyBorder="1"/>
    <xf numFmtId="0" fontId="1" fillId="0" borderId="0" xfId="0" applyNumberFormat="1" applyFont="1" applyFill="1" applyBorder="1" applyAlignment="1" applyProtection="1">
      <alignment horizontal="right"/>
    </xf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5" fillId="0" borderId="14" xfId="0" applyNumberFormat="1" applyFont="1" applyFill="1" applyBorder="1" applyAlignment="1" applyProtection="1">
      <alignment horizontal="left" vertical="top" wrapText="1"/>
    </xf>
    <xf numFmtId="0" fontId="4" fillId="2" borderId="2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9" xfId="0" applyFont="1" applyFill="1" applyBorder="1" applyAlignment="1">
      <alignment wrapText="1"/>
    </xf>
    <xf numFmtId="0" fontId="4" fillId="2" borderId="20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1" xfId="0" applyNumberFormat="1" applyFont="1" applyFill="1" applyBorder="1" applyAlignment="1" applyProtection="1"/>
    <xf numFmtId="0" fontId="0" fillId="2" borderId="0" xfId="0" applyFill="1"/>
    <xf numFmtId="0" fontId="4" fillId="0" borderId="1" xfId="0" applyFont="1" applyBorder="1" applyAlignment="1"/>
    <xf numFmtId="0" fontId="4" fillId="0" borderId="21" xfId="0" applyFont="1" applyBorder="1" applyAlignment="1"/>
    <xf numFmtId="0" fontId="4" fillId="0" borderId="16" xfId="0" applyFont="1" applyBorder="1" applyAlignment="1"/>
    <xf numFmtId="0" fontId="4" fillId="0" borderId="5" xfId="0" applyFont="1" applyBorder="1" applyAlignment="1"/>
    <xf numFmtId="0" fontId="4" fillId="0" borderId="22" xfId="0" applyFont="1" applyBorder="1" applyAlignment="1"/>
    <xf numFmtId="0" fontId="4" fillId="0" borderId="20" xfId="0" applyNumberFormat="1" applyFont="1" applyFill="1" applyBorder="1" applyAlignment="1" applyProtection="1"/>
    <xf numFmtId="49" fontId="4" fillId="2" borderId="23" xfId="0" applyNumberFormat="1" applyFont="1" applyFill="1" applyBorder="1" applyAlignment="1" applyProtection="1">
      <protection locked="0"/>
    </xf>
    <xf numFmtId="0" fontId="4" fillId="0" borderId="20" xfId="0" applyFont="1" applyBorder="1" applyAlignment="1"/>
    <xf numFmtId="0" fontId="5" fillId="0" borderId="24" xfId="0" applyFont="1" applyBorder="1" applyAlignment="1">
      <alignment horizontal="left" vertical="top" wrapText="1"/>
    </xf>
    <xf numFmtId="0" fontId="4" fillId="0" borderId="25" xfId="0" applyFont="1" applyBorder="1" applyAlignment="1"/>
    <xf numFmtId="0" fontId="6" fillId="0" borderId="0" xfId="0" applyFont="1" applyBorder="1" applyAlignment="1">
      <alignment vertical="top" wrapText="1"/>
    </xf>
    <xf numFmtId="0" fontId="0" fillId="0" borderId="24" xfId="0" applyBorder="1"/>
    <xf numFmtId="0" fontId="4" fillId="2" borderId="26" xfId="0" applyFont="1" applyFill="1" applyBorder="1" applyAlignment="1" applyProtection="1">
      <protection locked="0"/>
    </xf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7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5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7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0" borderId="21" xfId="0" applyNumberFormat="1" applyFont="1" applyFill="1" applyBorder="1" applyAlignment="1" applyProtection="1">
      <alignment horizontal="left"/>
    </xf>
    <xf numFmtId="0" fontId="8" fillId="0" borderId="21" xfId="0" applyNumberFormat="1" applyFont="1" applyFill="1" applyBorder="1" applyAlignment="1" applyProtection="1"/>
    <xf numFmtId="1" fontId="8" fillId="2" borderId="15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0" borderId="15" xfId="0" applyFont="1" applyBorder="1" applyAlignment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2" fontId="8" fillId="2" borderId="19" xfId="0" applyNumberFormat="1" applyFont="1" applyFill="1" applyBorder="1" applyAlignment="1" applyProtection="1">
      <protection locked="0"/>
    </xf>
    <xf numFmtId="164" fontId="8" fillId="2" borderId="18" xfId="0" applyNumberFormat="1" applyFont="1" applyFill="1" applyBorder="1" applyAlignment="1" applyProtection="1">
      <protection locked="0"/>
    </xf>
    <xf numFmtId="164" fontId="8" fillId="2" borderId="19" xfId="0" applyNumberFormat="1" applyFont="1" applyFill="1" applyBorder="1" applyAlignment="1" applyProtection="1">
      <protection locked="0"/>
    </xf>
    <xf numFmtId="164" fontId="8" fillId="2" borderId="17" xfId="0" applyNumberFormat="1" applyFont="1" applyFill="1" applyBorder="1" applyAlignment="1" applyProtection="1">
      <protection locked="0"/>
    </xf>
    <xf numFmtId="49" fontId="8" fillId="2" borderId="23" xfId="0" applyNumberFormat="1" applyFont="1" applyFill="1" applyBorder="1" applyAlignment="1" applyProtection="1">
      <protection locked="0"/>
    </xf>
    <xf numFmtId="2" fontId="8" fillId="2" borderId="23" xfId="0" applyNumberFormat="1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49" fontId="8" fillId="2" borderId="21" xfId="0" applyNumberFormat="1" applyFont="1" applyFill="1" applyBorder="1" applyAlignment="1" applyProtection="1">
      <protection locked="0"/>
    </xf>
    <xf numFmtId="2" fontId="8" fillId="2" borderId="21" xfId="0" applyNumberFormat="1" applyFont="1" applyFill="1" applyBorder="1" applyAlignment="1" applyProtection="1">
      <protection locked="0"/>
    </xf>
    <xf numFmtId="1" fontId="8" fillId="2" borderId="13" xfId="0" applyNumberFormat="1" applyFont="1" applyFill="1" applyBorder="1" applyAlignment="1" applyProtection="1">
      <protection locked="0"/>
    </xf>
    <xf numFmtId="0" fontId="8" fillId="0" borderId="21" xfId="159" applyFont="1" applyBorder="1" applyAlignment="1"/>
    <xf numFmtId="0" fontId="8" fillId="2" borderId="19" xfId="0" applyFont="1" applyFill="1" applyBorder="1" applyAlignment="1" applyProtection="1">
      <protection locked="0"/>
    </xf>
    <xf numFmtId="1" fontId="8" fillId="2" borderId="18" xfId="0" applyNumberFormat="1" applyFont="1" applyFill="1" applyBorder="1" applyAlignment="1" applyProtection="1">
      <protection locked="0"/>
    </xf>
    <xf numFmtId="0" fontId="8" fillId="0" borderId="19" xfId="159" applyFont="1" applyBorder="1" applyAlignment="1"/>
    <xf numFmtId="0" fontId="8" fillId="0" borderId="17" xfId="159" applyFont="1" applyBorder="1" applyAlignment="1"/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21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8" xfId="123" applyFont="1" applyBorder="1" applyAlignment="1"/>
    <xf numFmtId="0" fontId="8" fillId="0" borderId="19" xfId="123" applyFont="1" applyBorder="1" applyAlignment="1"/>
    <xf numFmtId="0" fontId="8" fillId="0" borderId="17" xfId="123" applyFont="1" applyBorder="1" applyAlignment="1"/>
    <xf numFmtId="0" fontId="8" fillId="0" borderId="1" xfId="195" applyFont="1" applyFill="1" applyBorder="1" applyAlignment="1"/>
    <xf numFmtId="0" fontId="8" fillId="0" borderId="1" xfId="195" applyFont="1" applyBorder="1" applyAlignment="1"/>
    <xf numFmtId="0" fontId="8" fillId="0" borderId="4" xfId="195" applyFont="1" applyFill="1" applyBorder="1" applyAlignment="1"/>
    <xf numFmtId="0" fontId="8" fillId="0" borderId="19" xfId="0" applyFont="1" applyBorder="1" applyAlignment="1"/>
    <xf numFmtId="49" fontId="8" fillId="0" borderId="19" xfId="0" applyNumberFormat="1" applyFont="1" applyBorder="1" applyAlignment="1"/>
    <xf numFmtId="2" fontId="8" fillId="0" borderId="19" xfId="0" applyNumberFormat="1" applyFont="1" applyBorder="1" applyAlignment="1"/>
    <xf numFmtId="1" fontId="8" fillId="0" borderId="18" xfId="0" applyNumberFormat="1" applyFont="1" applyBorder="1" applyAlignment="1"/>
    <xf numFmtId="1" fontId="8" fillId="0" borderId="2" xfId="0" applyNumberFormat="1" applyFont="1" applyBorder="1" applyAlignment="1"/>
    <xf numFmtId="1" fontId="8" fillId="0" borderId="3" xfId="0" applyNumberFormat="1" applyFont="1" applyBorder="1" applyAlignment="1"/>
    <xf numFmtId="0" fontId="8" fillId="0" borderId="29" xfId="179" applyFont="1" applyBorder="1" applyAlignment="1"/>
    <xf numFmtId="49" fontId="8" fillId="0" borderId="29" xfId="179" applyNumberFormat="1" applyFont="1" applyBorder="1" applyAlignment="1"/>
    <xf numFmtId="2" fontId="8" fillId="0" borderId="29" xfId="179" applyNumberFormat="1" applyFont="1" applyBorder="1" applyAlignment="1"/>
    <xf numFmtId="0" fontId="8" fillId="0" borderId="28" xfId="179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164" fontId="8" fillId="0" borderId="18" xfId="0" applyNumberFormat="1" applyFont="1" applyBorder="1" applyAlignment="1"/>
    <xf numFmtId="164" fontId="8" fillId="0" borderId="19" xfId="0" applyNumberFormat="1" applyFont="1" applyBorder="1" applyAlignment="1"/>
    <xf numFmtId="164" fontId="8" fillId="0" borderId="17" xfId="0" applyNumberFormat="1" applyFont="1" applyBorder="1" applyAlignment="1"/>
    <xf numFmtId="49" fontId="8" fillId="0" borderId="19" xfId="123" applyNumberFormat="1" applyFont="1" applyBorder="1" applyAlignment="1"/>
    <xf numFmtId="0" fontId="8" fillId="0" borderId="2" xfId="123" applyFont="1" applyBorder="1" applyAlignment="1"/>
    <xf numFmtId="0" fontId="8" fillId="0" borderId="3" xfId="123" applyFont="1" applyBorder="1" applyAlignment="1"/>
    <xf numFmtId="0" fontId="8" fillId="0" borderId="29" xfId="0" applyFont="1" applyBorder="1" applyAlignment="1"/>
    <xf numFmtId="49" fontId="8" fillId="0" borderId="29" xfId="0" applyNumberFormat="1" applyFont="1" applyBorder="1" applyAlignment="1"/>
    <xf numFmtId="2" fontId="8" fillId="0" borderId="29" xfId="0" applyNumberFormat="1" applyFont="1" applyBorder="1" applyAlignment="1"/>
    <xf numFmtId="0" fontId="8" fillId="0" borderId="28" xfId="0" applyFont="1" applyBorder="1" applyAlignment="1"/>
    <xf numFmtId="0" fontId="8" fillId="2" borderId="30" xfId="0" applyFont="1" applyFill="1" applyBorder="1" applyAlignment="1" applyProtection="1">
      <protection locked="0"/>
    </xf>
    <xf numFmtId="49" fontId="8" fillId="2" borderId="30" xfId="0" applyNumberFormat="1" applyFont="1" applyFill="1" applyBorder="1" applyAlignment="1" applyProtection="1">
      <protection locked="0"/>
    </xf>
    <xf numFmtId="2" fontId="8" fillId="2" borderId="30" xfId="0" applyNumberFormat="1" applyFont="1" applyFill="1" applyBorder="1" applyAlignment="1" applyProtection="1">
      <protection locked="0"/>
    </xf>
    <xf numFmtId="0" fontId="8" fillId="0" borderId="31" xfId="195" applyFont="1" applyFill="1" applyBorder="1" applyAlignment="1"/>
    <xf numFmtId="0" fontId="8" fillId="0" borderId="30" xfId="195" applyFont="1" applyBorder="1" applyAlignment="1"/>
    <xf numFmtId="0" fontId="8" fillId="0" borderId="30" xfId="195" applyFont="1" applyFill="1" applyBorder="1" applyAlignment="1"/>
    <xf numFmtId="0" fontId="8" fillId="0" borderId="32" xfId="195" applyFont="1" applyFill="1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0" borderId="21" xfId="0" applyFont="1" applyBorder="1" applyAlignment="1"/>
    <xf numFmtId="49" fontId="8" fillId="0" borderId="21" xfId="0" applyNumberFormat="1" applyFont="1" applyBorder="1" applyAlignment="1"/>
    <xf numFmtId="0" fontId="8" fillId="0" borderId="13" xfId="0" applyFont="1" applyBorder="1" applyAlignment="1"/>
    <xf numFmtId="49" fontId="8" fillId="0" borderId="2" xfId="0" applyNumberFormat="1" applyFont="1" applyBorder="1" applyAlignment="1"/>
    <xf numFmtId="0" fontId="8" fillId="0" borderId="2" xfId="0" applyFont="1" applyBorder="1" applyAlignment="1"/>
    <xf numFmtId="0" fontId="8" fillId="0" borderId="14" xfId="0" applyFont="1" applyBorder="1" applyAlignment="1"/>
    <xf numFmtId="0" fontId="8" fillId="0" borderId="23" xfId="0" applyFont="1" applyBorder="1" applyAlignment="1"/>
    <xf numFmtId="0" fontId="8" fillId="0" borderId="30" xfId="0" applyFont="1" applyBorder="1" applyAlignment="1"/>
    <xf numFmtId="49" fontId="8" fillId="0" borderId="16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/>
    <xf numFmtId="14" fontId="6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0"/>
  <sheetViews>
    <sheetView tabSelected="1" workbookViewId="0">
      <selection activeCell="C80" sqref="C80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2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4"/>
      <c r="B1" s="4"/>
      <c r="C1" s="4"/>
      <c r="D1" s="10"/>
      <c r="E1" s="4"/>
      <c r="F1" s="4"/>
      <c r="G1" s="5"/>
      <c r="H1" s="5"/>
      <c r="I1" s="6"/>
      <c r="J1" s="6"/>
    </row>
    <row r="2" spans="1:11" ht="15.75" x14ac:dyDescent="0.25">
      <c r="A2" s="6" t="s">
        <v>7</v>
      </c>
      <c r="B2" s="158"/>
      <c r="C2" s="159"/>
      <c r="D2" s="11" t="s">
        <v>8</v>
      </c>
      <c r="E2" s="7"/>
      <c r="F2" s="6"/>
      <c r="G2" s="6"/>
      <c r="H2" s="6" t="s">
        <v>9</v>
      </c>
      <c r="I2" s="157">
        <v>44491</v>
      </c>
      <c r="J2" s="6"/>
    </row>
    <row r="3" spans="1:11" ht="13.5" thickBot="1" x14ac:dyDescent="0.25">
      <c r="A3" s="6"/>
      <c r="B3" s="6"/>
      <c r="C3" s="6"/>
      <c r="D3" s="11"/>
      <c r="E3" s="6"/>
      <c r="F3" s="6"/>
      <c r="G3" s="6"/>
      <c r="H3" s="6"/>
      <c r="I3" s="6"/>
      <c r="J3" s="6"/>
    </row>
    <row r="4" spans="1:11" ht="15.75" thickBot="1" x14ac:dyDescent="0.3">
      <c r="A4" s="41" t="s">
        <v>10</v>
      </c>
      <c r="B4" s="40" t="s">
        <v>11</v>
      </c>
      <c r="C4" s="40" t="s">
        <v>12</v>
      </c>
      <c r="D4" s="39" t="s">
        <v>13</v>
      </c>
      <c r="E4" s="40" t="s">
        <v>14</v>
      </c>
      <c r="F4" s="38" t="s">
        <v>15</v>
      </c>
      <c r="G4" s="40" t="s">
        <v>16</v>
      </c>
      <c r="H4" s="40" t="s">
        <v>17</v>
      </c>
      <c r="I4" s="37" t="s">
        <v>18</v>
      </c>
      <c r="J4" s="6"/>
    </row>
    <row r="5" spans="1:11" ht="15.75" x14ac:dyDescent="0.25">
      <c r="A5" s="42" t="s">
        <v>19</v>
      </c>
      <c r="B5" s="46" t="s">
        <v>44</v>
      </c>
      <c r="C5" s="66" t="s">
        <v>3</v>
      </c>
      <c r="D5" s="67" t="s">
        <v>26</v>
      </c>
      <c r="E5" s="68">
        <v>2.0099999999999998</v>
      </c>
      <c r="F5" s="69">
        <v>41.76</v>
      </c>
      <c r="G5" s="70">
        <v>0.63</v>
      </c>
      <c r="H5" s="70">
        <v>2.71</v>
      </c>
      <c r="I5" s="70">
        <v>3.72</v>
      </c>
      <c r="J5" s="8"/>
    </row>
    <row r="6" spans="1:11" ht="15.75" x14ac:dyDescent="0.25">
      <c r="A6" s="17"/>
      <c r="B6" s="45" t="s">
        <v>46</v>
      </c>
      <c r="C6" s="71" t="s">
        <v>47</v>
      </c>
      <c r="D6" s="72" t="s">
        <v>72</v>
      </c>
      <c r="E6" s="73">
        <v>27.24</v>
      </c>
      <c r="F6" s="74">
        <v>206.6</v>
      </c>
      <c r="G6" s="75">
        <v>27.5</v>
      </c>
      <c r="H6" s="75">
        <v>6.1</v>
      </c>
      <c r="I6" s="73">
        <v>10.6</v>
      </c>
      <c r="J6" s="8"/>
    </row>
    <row r="7" spans="1:11" ht="15.75" x14ac:dyDescent="0.25">
      <c r="A7" s="17"/>
      <c r="B7" s="45" t="s">
        <v>39</v>
      </c>
      <c r="C7" s="66" t="s">
        <v>51</v>
      </c>
      <c r="D7" s="67" t="s">
        <v>73</v>
      </c>
      <c r="E7" s="68">
        <v>5.79</v>
      </c>
      <c r="F7" s="76">
        <v>146.80000000000001</v>
      </c>
      <c r="G7" s="77">
        <v>2.6</v>
      </c>
      <c r="H7" s="77">
        <v>3.8</v>
      </c>
      <c r="I7" s="77">
        <v>25.7</v>
      </c>
      <c r="J7" s="8"/>
    </row>
    <row r="8" spans="1:11" ht="15.75" x14ac:dyDescent="0.25">
      <c r="A8" s="17"/>
      <c r="B8" s="45" t="s">
        <v>50</v>
      </c>
      <c r="C8" s="78" t="s">
        <v>49</v>
      </c>
      <c r="D8" s="72" t="s">
        <v>25</v>
      </c>
      <c r="E8" s="73">
        <v>3.75</v>
      </c>
      <c r="F8" s="74">
        <v>114.6</v>
      </c>
      <c r="G8" s="73">
        <v>0.16</v>
      </c>
      <c r="H8" s="73">
        <v>0.16</v>
      </c>
      <c r="I8" s="73">
        <v>27.88</v>
      </c>
      <c r="J8" s="8"/>
    </row>
    <row r="9" spans="1:11" ht="15.75" x14ac:dyDescent="0.25">
      <c r="A9" s="17"/>
      <c r="B9" s="44"/>
      <c r="C9" s="78" t="s">
        <v>5</v>
      </c>
      <c r="D9" s="79">
        <v>20</v>
      </c>
      <c r="E9" s="80">
        <v>0.81</v>
      </c>
      <c r="F9" s="81">
        <v>45.6</v>
      </c>
      <c r="G9" s="82">
        <v>0.16</v>
      </c>
      <c r="H9" s="82">
        <v>0.3</v>
      </c>
      <c r="I9" s="82">
        <v>9</v>
      </c>
      <c r="J9" s="8"/>
    </row>
    <row r="10" spans="1:11" ht="16.5" thickBot="1" x14ac:dyDescent="0.3">
      <c r="A10" s="42"/>
      <c r="B10" s="44"/>
      <c r="C10" s="78" t="s">
        <v>57</v>
      </c>
      <c r="D10" s="72" t="s">
        <v>23</v>
      </c>
      <c r="E10" s="73">
        <v>3.4</v>
      </c>
      <c r="F10" s="83">
        <v>106.7</v>
      </c>
      <c r="G10" s="70">
        <v>1.36</v>
      </c>
      <c r="H10" s="70">
        <v>5.13</v>
      </c>
      <c r="I10" s="70">
        <v>13.75</v>
      </c>
      <c r="J10" s="8"/>
    </row>
    <row r="11" spans="1:11" s="2" customFormat="1" ht="16.5" thickBot="1" x14ac:dyDescent="0.3">
      <c r="A11" s="18"/>
      <c r="B11" s="49"/>
      <c r="C11" s="84"/>
      <c r="D11" s="85"/>
      <c r="E11" s="86">
        <f>SUM(E5:E10)</f>
        <v>43</v>
      </c>
      <c r="F11" s="87">
        <f>SUM(F5:F10)</f>
        <v>662.06000000000006</v>
      </c>
      <c r="G11" s="88">
        <f>SUM(G5:G10)</f>
        <v>32.410000000000004</v>
      </c>
      <c r="H11" s="88">
        <f>SUM(H5:H10)</f>
        <v>18.2</v>
      </c>
      <c r="I11" s="89">
        <f>SUM(I5:I10)</f>
        <v>90.649999999999991</v>
      </c>
      <c r="J11" s="13"/>
      <c r="K11" s="32"/>
    </row>
    <row r="12" spans="1:11" s="2" customFormat="1" ht="16.5" thickBot="1" x14ac:dyDescent="0.3">
      <c r="A12" s="48"/>
      <c r="B12" s="46" t="s">
        <v>44</v>
      </c>
      <c r="C12" s="66" t="s">
        <v>3</v>
      </c>
      <c r="D12" s="90" t="s">
        <v>26</v>
      </c>
      <c r="E12" s="91">
        <v>2.0099999999999998</v>
      </c>
      <c r="F12" s="69">
        <v>41.76</v>
      </c>
      <c r="G12" s="70">
        <v>0.63</v>
      </c>
      <c r="H12" s="70">
        <v>2.71</v>
      </c>
      <c r="I12" s="70">
        <v>3.72</v>
      </c>
      <c r="J12" s="47"/>
      <c r="K12" s="32"/>
    </row>
    <row r="13" spans="1:11" s="2" customFormat="1" ht="15.75" x14ac:dyDescent="0.25">
      <c r="A13" s="16" t="s">
        <v>21</v>
      </c>
      <c r="B13" s="45" t="s">
        <v>46</v>
      </c>
      <c r="C13" s="71" t="s">
        <v>47</v>
      </c>
      <c r="D13" s="72" t="s">
        <v>45</v>
      </c>
      <c r="E13" s="73">
        <v>20.43</v>
      </c>
      <c r="F13" s="74">
        <v>116.24</v>
      </c>
      <c r="G13" s="75">
        <v>15.48</v>
      </c>
      <c r="H13" s="75">
        <v>3.42</v>
      </c>
      <c r="I13" s="73">
        <v>5.94</v>
      </c>
      <c r="J13" s="13"/>
    </row>
    <row r="14" spans="1:11" s="2" customFormat="1" ht="15.75" x14ac:dyDescent="0.25">
      <c r="A14" s="48"/>
      <c r="B14" s="45" t="s">
        <v>39</v>
      </c>
      <c r="C14" s="66" t="s">
        <v>51</v>
      </c>
      <c r="D14" s="67" t="s">
        <v>74</v>
      </c>
      <c r="E14" s="68">
        <v>4.3099999999999996</v>
      </c>
      <c r="F14" s="76">
        <v>158</v>
      </c>
      <c r="G14" s="77">
        <v>2.7</v>
      </c>
      <c r="H14" s="77">
        <v>4</v>
      </c>
      <c r="I14" s="77">
        <v>27.6</v>
      </c>
      <c r="J14" s="47"/>
    </row>
    <row r="15" spans="1:11" s="2" customFormat="1" ht="15.75" x14ac:dyDescent="0.25">
      <c r="A15" s="17"/>
      <c r="B15" s="45" t="s">
        <v>20</v>
      </c>
      <c r="C15" s="78" t="s">
        <v>0</v>
      </c>
      <c r="D15" s="67" t="s">
        <v>6</v>
      </c>
      <c r="E15" s="68">
        <v>1.45</v>
      </c>
      <c r="F15" s="81">
        <v>60</v>
      </c>
      <c r="G15" s="82">
        <v>7.0000000000000007E-2</v>
      </c>
      <c r="H15" s="82">
        <v>0.02</v>
      </c>
      <c r="I15" s="82">
        <v>15</v>
      </c>
      <c r="J15" s="13"/>
    </row>
    <row r="16" spans="1:11" s="2" customFormat="1" ht="16.5" thickBot="1" x14ac:dyDescent="0.3">
      <c r="A16" s="17"/>
      <c r="B16" s="44"/>
      <c r="C16" s="78" t="s">
        <v>5</v>
      </c>
      <c r="D16" s="79">
        <v>20</v>
      </c>
      <c r="E16" s="80">
        <v>0.81</v>
      </c>
      <c r="F16" s="81">
        <v>45.6</v>
      </c>
      <c r="G16" s="82">
        <v>1.7</v>
      </c>
      <c r="H16" s="82">
        <v>0.3</v>
      </c>
      <c r="I16" s="82">
        <v>9</v>
      </c>
      <c r="J16" s="13"/>
    </row>
    <row r="17" spans="1:10" ht="16.5" thickBot="1" x14ac:dyDescent="0.3">
      <c r="A17" s="17"/>
      <c r="B17" s="49"/>
      <c r="C17" s="97"/>
      <c r="D17" s="85"/>
      <c r="E17" s="86">
        <f>SUM(E13:E16)</f>
        <v>26.999999999999996</v>
      </c>
      <c r="F17" s="98"/>
      <c r="G17" s="99"/>
      <c r="H17" s="99"/>
      <c r="I17" s="100"/>
      <c r="J17" s="8"/>
    </row>
    <row r="18" spans="1:10" ht="31.5" x14ac:dyDescent="0.25">
      <c r="A18" s="19" t="s">
        <v>22</v>
      </c>
      <c r="B18" s="46"/>
      <c r="C18" s="66"/>
      <c r="D18" s="67"/>
      <c r="E18" s="68"/>
      <c r="F18" s="69"/>
      <c r="G18" s="70"/>
      <c r="H18" s="70"/>
      <c r="I18" s="70"/>
      <c r="J18" s="8"/>
    </row>
    <row r="19" spans="1:10" ht="15.75" x14ac:dyDescent="0.25">
      <c r="A19" s="42"/>
      <c r="B19" s="45" t="s">
        <v>39</v>
      </c>
      <c r="C19" s="66" t="s">
        <v>51</v>
      </c>
      <c r="D19" s="67" t="s">
        <v>75</v>
      </c>
      <c r="E19" s="73">
        <v>4.74</v>
      </c>
      <c r="F19" s="74">
        <v>106</v>
      </c>
      <c r="G19" s="73">
        <v>1.8</v>
      </c>
      <c r="H19" s="73">
        <v>2.7</v>
      </c>
      <c r="I19" s="73">
        <v>18.600000000000001</v>
      </c>
      <c r="J19" s="8"/>
    </row>
    <row r="20" spans="1:10" ht="15.75" x14ac:dyDescent="0.25">
      <c r="A20" s="17"/>
      <c r="B20" s="45" t="s">
        <v>20</v>
      </c>
      <c r="C20" s="78" t="s">
        <v>0</v>
      </c>
      <c r="D20" s="67" t="s">
        <v>6</v>
      </c>
      <c r="E20" s="68">
        <v>1.45</v>
      </c>
      <c r="F20" s="81">
        <v>60</v>
      </c>
      <c r="G20" s="82">
        <v>7.0000000000000007E-2</v>
      </c>
      <c r="H20" s="82">
        <v>0.02</v>
      </c>
      <c r="I20" s="82">
        <v>15</v>
      </c>
      <c r="J20" s="8"/>
    </row>
    <row r="21" spans="1:10" ht="16.5" thickBot="1" x14ac:dyDescent="0.3">
      <c r="A21" s="17"/>
      <c r="B21" s="44"/>
      <c r="C21" s="78" t="s">
        <v>5</v>
      </c>
      <c r="D21" s="79">
        <v>20</v>
      </c>
      <c r="E21" s="80">
        <v>0.81</v>
      </c>
      <c r="F21" s="81">
        <v>45.6</v>
      </c>
      <c r="G21" s="82">
        <v>1.7</v>
      </c>
      <c r="H21" s="82">
        <v>0.3</v>
      </c>
      <c r="I21" s="82">
        <v>9</v>
      </c>
      <c r="J21" s="8"/>
    </row>
    <row r="22" spans="1:10" s="2" customFormat="1" ht="16.5" thickBot="1" x14ac:dyDescent="0.3">
      <c r="A22" s="20"/>
      <c r="B22" s="49"/>
      <c r="C22" s="84"/>
      <c r="D22" s="85"/>
      <c r="E22" s="86">
        <f>SUM(E18:E21)</f>
        <v>7</v>
      </c>
      <c r="F22" s="87">
        <f>SUM(F18:F21)</f>
        <v>211.6</v>
      </c>
      <c r="G22" s="88">
        <f>SUM(G18:G21)</f>
        <v>3.5700000000000003</v>
      </c>
      <c r="H22" s="88">
        <f>SUM(H18:H21)</f>
        <v>3.02</v>
      </c>
      <c r="I22" s="89">
        <f>SUM(I18:I21)</f>
        <v>42.6</v>
      </c>
      <c r="J22" s="9"/>
    </row>
    <row r="23" spans="1:10" ht="27" customHeight="1" x14ac:dyDescent="0.2">
      <c r="A23" s="25" t="s">
        <v>28</v>
      </c>
      <c r="B23" s="55" t="s">
        <v>62</v>
      </c>
      <c r="C23" s="101" t="s">
        <v>63</v>
      </c>
      <c r="D23" s="102" t="s">
        <v>43</v>
      </c>
      <c r="E23" s="101">
        <v>2.16</v>
      </c>
      <c r="F23" s="69">
        <v>8.8800000000000008</v>
      </c>
      <c r="G23" s="101">
        <v>0.43</v>
      </c>
      <c r="H23" s="101">
        <v>0.41</v>
      </c>
      <c r="I23" s="101">
        <v>0.87</v>
      </c>
      <c r="J23" s="3"/>
    </row>
    <row r="24" spans="1:10" ht="12.75" customHeight="1" x14ac:dyDescent="0.2">
      <c r="A24" s="26"/>
      <c r="B24" s="50" t="s">
        <v>53</v>
      </c>
      <c r="C24" s="103" t="s">
        <v>68</v>
      </c>
      <c r="D24" s="104" t="s">
        <v>66</v>
      </c>
      <c r="E24" s="103">
        <v>7.16</v>
      </c>
      <c r="F24" s="69">
        <v>107.25</v>
      </c>
      <c r="G24" s="70">
        <v>2.02</v>
      </c>
      <c r="H24" s="70">
        <v>5.09</v>
      </c>
      <c r="I24" s="70">
        <v>11.98</v>
      </c>
      <c r="J24" s="3"/>
    </row>
    <row r="25" spans="1:10" ht="12.75" customHeight="1" x14ac:dyDescent="0.2">
      <c r="A25" s="26"/>
      <c r="B25" s="50" t="s">
        <v>60</v>
      </c>
      <c r="C25" s="103" t="s">
        <v>54</v>
      </c>
      <c r="D25" s="104" t="s">
        <v>76</v>
      </c>
      <c r="E25" s="103">
        <v>24.63</v>
      </c>
      <c r="F25" s="69">
        <v>404.9</v>
      </c>
      <c r="G25" s="70">
        <v>13</v>
      </c>
      <c r="H25" s="70">
        <v>31.2</v>
      </c>
      <c r="I25" s="70">
        <v>17.5</v>
      </c>
      <c r="J25" s="3"/>
    </row>
    <row r="26" spans="1:10" ht="12.75" customHeight="1" x14ac:dyDescent="0.2">
      <c r="A26" s="26"/>
      <c r="B26" s="45" t="s">
        <v>20</v>
      </c>
      <c r="C26" s="78" t="s">
        <v>0</v>
      </c>
      <c r="D26" s="67" t="s">
        <v>6</v>
      </c>
      <c r="E26" s="68">
        <v>1.45</v>
      </c>
      <c r="F26" s="81">
        <v>60</v>
      </c>
      <c r="G26" s="82">
        <v>7.0000000000000007E-2</v>
      </c>
      <c r="H26" s="82">
        <v>0.02</v>
      </c>
      <c r="I26" s="82">
        <v>15</v>
      </c>
      <c r="J26" s="3"/>
    </row>
    <row r="27" spans="1:10" ht="12.75" customHeight="1" x14ac:dyDescent="0.2">
      <c r="A27" s="26"/>
      <c r="B27" s="53"/>
      <c r="C27" s="80" t="s">
        <v>1</v>
      </c>
      <c r="D27" s="105" t="s">
        <v>23</v>
      </c>
      <c r="E27" s="80">
        <v>1.31</v>
      </c>
      <c r="F27" s="106">
        <v>56</v>
      </c>
      <c r="G27" s="107">
        <v>1.6</v>
      </c>
      <c r="H27" s="107">
        <v>0.6</v>
      </c>
      <c r="I27" s="107">
        <v>10.8</v>
      </c>
      <c r="J27" s="3"/>
    </row>
    <row r="28" spans="1:10" ht="12.75" customHeight="1" x14ac:dyDescent="0.2">
      <c r="A28" s="26"/>
      <c r="B28" s="55"/>
      <c r="C28" s="92" t="s">
        <v>5</v>
      </c>
      <c r="D28" s="79">
        <v>20</v>
      </c>
      <c r="E28" s="80">
        <v>0.81</v>
      </c>
      <c r="F28" s="81">
        <v>45.6</v>
      </c>
      <c r="G28" s="82">
        <v>1.7</v>
      </c>
      <c r="H28" s="82">
        <v>0.3</v>
      </c>
      <c r="I28" s="82">
        <v>9</v>
      </c>
      <c r="J28" s="3"/>
    </row>
    <row r="29" spans="1:10" ht="12.75" customHeight="1" thickBot="1" x14ac:dyDescent="0.25">
      <c r="A29" s="26"/>
      <c r="B29" s="46"/>
      <c r="C29" s="92" t="s">
        <v>4</v>
      </c>
      <c r="D29" s="79">
        <v>150</v>
      </c>
      <c r="E29" s="80">
        <v>19.5</v>
      </c>
      <c r="F29" s="81">
        <v>49.45</v>
      </c>
      <c r="G29" s="82">
        <v>1.04</v>
      </c>
      <c r="H29" s="82">
        <v>0.23</v>
      </c>
      <c r="I29" s="82">
        <v>9.32</v>
      </c>
      <c r="J29" s="3"/>
    </row>
    <row r="30" spans="1:10" ht="12.75" customHeight="1" thickBot="1" x14ac:dyDescent="0.25">
      <c r="A30" s="26"/>
      <c r="B30" s="59"/>
      <c r="C30" s="92"/>
      <c r="D30" s="79"/>
      <c r="E30" s="80"/>
      <c r="F30" s="81"/>
      <c r="G30" s="82"/>
      <c r="H30" s="82"/>
      <c r="I30" s="82"/>
      <c r="J30" s="3"/>
    </row>
    <row r="31" spans="1:10" s="2" customFormat="1" ht="13.5" customHeight="1" thickBot="1" x14ac:dyDescent="0.25">
      <c r="A31" s="26"/>
      <c r="B31" s="60"/>
      <c r="C31" s="108"/>
      <c r="D31" s="109"/>
      <c r="E31" s="86">
        <f>SUM(E23:E30)</f>
        <v>57.02000000000001</v>
      </c>
      <c r="F31" s="110">
        <f>SUM(F23:F30)</f>
        <v>732.08</v>
      </c>
      <c r="G31" s="111">
        <f>SUM(G23:G30)</f>
        <v>19.86</v>
      </c>
      <c r="H31" s="111">
        <f>SUM(H23:H30)</f>
        <v>37.85</v>
      </c>
      <c r="I31" s="112">
        <f>SUM(I23:I30)</f>
        <v>74.47</v>
      </c>
    </row>
    <row r="32" spans="1:10" ht="38.25" customHeight="1" x14ac:dyDescent="0.2">
      <c r="A32" s="27" t="s">
        <v>27</v>
      </c>
      <c r="B32" s="46" t="s">
        <v>56</v>
      </c>
      <c r="C32" s="66" t="s">
        <v>55</v>
      </c>
      <c r="D32" s="67" t="s">
        <v>43</v>
      </c>
      <c r="E32" s="68">
        <v>3.63</v>
      </c>
      <c r="F32" s="76">
        <v>99</v>
      </c>
      <c r="G32" s="77">
        <v>0.12</v>
      </c>
      <c r="H32" s="77">
        <v>10.88</v>
      </c>
      <c r="I32" s="77">
        <v>0.2</v>
      </c>
      <c r="J32" s="3"/>
    </row>
    <row r="33" spans="1:18" ht="15" x14ac:dyDescent="0.2">
      <c r="A33" s="28"/>
      <c r="B33" s="45" t="s">
        <v>20</v>
      </c>
      <c r="C33" s="78" t="s">
        <v>0</v>
      </c>
      <c r="D33" s="67" t="s">
        <v>6</v>
      </c>
      <c r="E33" s="68">
        <v>1.45</v>
      </c>
      <c r="F33" s="81">
        <v>60</v>
      </c>
      <c r="G33" s="82">
        <v>7.0000000000000007E-2</v>
      </c>
      <c r="H33" s="82">
        <v>0.02</v>
      </c>
      <c r="I33" s="82">
        <v>15</v>
      </c>
      <c r="J33" s="3"/>
    </row>
    <row r="34" spans="1:18" ht="15" x14ac:dyDescent="0.2">
      <c r="A34" s="28"/>
      <c r="B34" s="45"/>
      <c r="C34" s="78" t="s">
        <v>57</v>
      </c>
      <c r="D34" s="67" t="s">
        <v>24</v>
      </c>
      <c r="E34" s="68">
        <v>5.0999999999999996</v>
      </c>
      <c r="F34" s="83">
        <v>106.7</v>
      </c>
      <c r="G34" s="70">
        <v>1.36</v>
      </c>
      <c r="H34" s="70">
        <v>5.13</v>
      </c>
      <c r="I34" s="70">
        <v>13.75</v>
      </c>
      <c r="J34" s="3"/>
    </row>
    <row r="35" spans="1:18" ht="15.75" thickBot="1" x14ac:dyDescent="0.25">
      <c r="A35" s="28"/>
      <c r="B35" s="44" t="s">
        <v>65</v>
      </c>
      <c r="C35" s="92" t="s">
        <v>64</v>
      </c>
      <c r="D35" s="72" t="s">
        <v>61</v>
      </c>
      <c r="E35" s="73">
        <v>20.8</v>
      </c>
      <c r="F35" s="113">
        <v>60.2</v>
      </c>
      <c r="G35" s="114">
        <v>1.3</v>
      </c>
      <c r="H35" s="113">
        <v>0.3</v>
      </c>
      <c r="I35" s="115">
        <v>11.3</v>
      </c>
      <c r="J35" s="3"/>
      <c r="M35" s="3"/>
      <c r="N35" s="3"/>
      <c r="O35" s="3"/>
      <c r="P35" s="3"/>
      <c r="Q35" s="3"/>
      <c r="R35" s="3"/>
    </row>
    <row r="36" spans="1:18" ht="13.5" customHeight="1" thickBot="1" x14ac:dyDescent="0.25">
      <c r="A36" s="28"/>
      <c r="B36" s="60"/>
      <c r="C36" s="116"/>
      <c r="D36" s="117"/>
      <c r="E36" s="118">
        <f>E32+E33+E34+E35</f>
        <v>30.98</v>
      </c>
      <c r="F36" s="119">
        <f>SUM(F32:F35)</f>
        <v>325.89999999999998</v>
      </c>
      <c r="G36" s="120">
        <f>SUM(G32:G35)</f>
        <v>2.85</v>
      </c>
      <c r="H36" s="120">
        <f>SUM(H32:H35)</f>
        <v>16.330000000000002</v>
      </c>
      <c r="I36" s="121">
        <f>SUM(I32:I35)</f>
        <v>40.25</v>
      </c>
      <c r="J36" s="3"/>
      <c r="M36" s="3"/>
      <c r="N36" s="3"/>
      <c r="O36" s="3"/>
      <c r="P36" s="3"/>
      <c r="Q36" s="3"/>
      <c r="R36" s="3"/>
    </row>
    <row r="37" spans="1:18" ht="13.5" customHeight="1" thickBot="1" x14ac:dyDescent="0.25">
      <c r="A37" s="29"/>
      <c r="B37" s="57"/>
      <c r="C37" s="122"/>
      <c r="D37" s="123"/>
      <c r="E37" s="124">
        <f>E36+E31</f>
        <v>88.000000000000014</v>
      </c>
      <c r="F37" s="125"/>
      <c r="G37" s="126"/>
      <c r="H37" s="126"/>
      <c r="I37" s="127"/>
      <c r="J37" s="3"/>
      <c r="M37" s="33"/>
      <c r="N37" s="33"/>
      <c r="O37" s="33"/>
      <c r="P37" s="33"/>
      <c r="Q37" s="3"/>
      <c r="R37" s="3"/>
    </row>
    <row r="38" spans="1:18" ht="34.5" customHeight="1" x14ac:dyDescent="0.2">
      <c r="A38" s="30" t="s">
        <v>29</v>
      </c>
      <c r="B38" s="45" t="s">
        <v>46</v>
      </c>
      <c r="C38" s="71" t="s">
        <v>47</v>
      </c>
      <c r="D38" s="72" t="s">
        <v>77</v>
      </c>
      <c r="E38" s="73">
        <v>18.16</v>
      </c>
      <c r="F38" s="74">
        <v>77.5</v>
      </c>
      <c r="G38" s="75">
        <v>10.3</v>
      </c>
      <c r="H38" s="75">
        <v>2.2999999999999998</v>
      </c>
      <c r="I38" s="73">
        <v>4</v>
      </c>
      <c r="J38" s="3"/>
      <c r="M38" s="3"/>
      <c r="N38" s="3"/>
      <c r="O38" s="3"/>
      <c r="P38" s="3"/>
      <c r="Q38" s="3"/>
      <c r="R38" s="3"/>
    </row>
    <row r="39" spans="1:18" ht="34.5" customHeight="1" x14ac:dyDescent="0.2">
      <c r="A39" s="43"/>
      <c r="B39" s="46" t="s">
        <v>44</v>
      </c>
      <c r="C39" s="66" t="s">
        <v>3</v>
      </c>
      <c r="D39" s="72" t="s">
        <v>26</v>
      </c>
      <c r="E39" s="73">
        <v>2.0099999999999998</v>
      </c>
      <c r="F39" s="69">
        <v>41.76</v>
      </c>
      <c r="G39" s="70">
        <v>0.63</v>
      </c>
      <c r="H39" s="70">
        <v>2.71</v>
      </c>
      <c r="I39" s="70">
        <v>3.72</v>
      </c>
      <c r="J39" s="3"/>
      <c r="M39" s="3"/>
      <c r="N39" s="3"/>
      <c r="O39" s="3"/>
      <c r="P39" s="3"/>
      <c r="Q39" s="3"/>
      <c r="R39" s="3"/>
    </row>
    <row r="40" spans="1:18" ht="34.5" customHeight="1" x14ac:dyDescent="0.2">
      <c r="A40" s="43"/>
      <c r="B40" s="45" t="s">
        <v>39</v>
      </c>
      <c r="C40" s="66" t="s">
        <v>48</v>
      </c>
      <c r="D40" s="67" t="s">
        <v>78</v>
      </c>
      <c r="E40" s="68">
        <v>3.98</v>
      </c>
      <c r="F40" s="76">
        <v>148.19999999999999</v>
      </c>
      <c r="G40" s="77">
        <v>2.6</v>
      </c>
      <c r="H40" s="77">
        <v>3.8</v>
      </c>
      <c r="I40" s="77">
        <v>26</v>
      </c>
      <c r="J40" s="3"/>
      <c r="M40" s="3"/>
      <c r="N40" s="3"/>
      <c r="O40" s="3"/>
      <c r="P40" s="3"/>
      <c r="Q40" s="3"/>
      <c r="R40" s="3"/>
    </row>
    <row r="41" spans="1:18" ht="34.5" customHeight="1" x14ac:dyDescent="0.2">
      <c r="A41" s="43"/>
      <c r="B41" s="45" t="s">
        <v>20</v>
      </c>
      <c r="C41" s="78" t="s">
        <v>0</v>
      </c>
      <c r="D41" s="67" t="s">
        <v>6</v>
      </c>
      <c r="E41" s="68">
        <v>1.45</v>
      </c>
      <c r="F41" s="81">
        <v>60</v>
      </c>
      <c r="G41" s="82">
        <v>7.0000000000000007E-2</v>
      </c>
      <c r="H41" s="82">
        <v>0.02</v>
      </c>
      <c r="I41" s="82">
        <v>15</v>
      </c>
      <c r="J41" s="3"/>
      <c r="M41" s="3"/>
      <c r="N41" s="3"/>
      <c r="O41" s="3"/>
      <c r="P41" s="3"/>
      <c r="Q41" s="3"/>
      <c r="R41" s="3"/>
    </row>
    <row r="42" spans="1:18" ht="34.5" customHeight="1" thickBot="1" x14ac:dyDescent="0.25">
      <c r="A42" s="43"/>
      <c r="B42" s="44"/>
      <c r="C42" s="78" t="s">
        <v>5</v>
      </c>
      <c r="D42" s="79">
        <v>20</v>
      </c>
      <c r="E42" s="80">
        <v>0.81</v>
      </c>
      <c r="F42" s="81">
        <v>45.6</v>
      </c>
      <c r="G42" s="82">
        <v>1.7</v>
      </c>
      <c r="H42" s="82">
        <v>0.3</v>
      </c>
      <c r="I42" s="82">
        <v>9</v>
      </c>
      <c r="J42" s="3"/>
      <c r="M42" s="3"/>
      <c r="N42" s="3"/>
      <c r="O42" s="3"/>
      <c r="P42" s="3"/>
      <c r="Q42" s="3"/>
      <c r="R42" s="3"/>
    </row>
    <row r="43" spans="1:18" ht="12.75" customHeight="1" thickBot="1" x14ac:dyDescent="0.25">
      <c r="A43" s="24"/>
      <c r="B43" s="44"/>
      <c r="C43" s="92"/>
      <c r="D43" s="93"/>
      <c r="E43" s="94"/>
      <c r="F43" s="95"/>
      <c r="G43" s="96"/>
      <c r="H43" s="96"/>
      <c r="I43" s="96"/>
      <c r="J43" s="3"/>
    </row>
    <row r="44" spans="1:18" ht="15.75" thickBot="1" x14ac:dyDescent="0.25">
      <c r="A44" s="15"/>
      <c r="B44" s="60"/>
      <c r="C44" s="116"/>
      <c r="D44" s="117"/>
      <c r="E44" s="118">
        <f>SUM(E38:E43)</f>
        <v>26.41</v>
      </c>
      <c r="F44" s="128">
        <f>SUM(F38:F43)</f>
        <v>373.06</v>
      </c>
      <c r="G44" s="129">
        <f>SUM(G38:G43)</f>
        <v>15.3</v>
      </c>
      <c r="H44" s="129">
        <f>SUM(H38:H43)</f>
        <v>9.129999999999999</v>
      </c>
      <c r="I44" s="130">
        <f>SUM(I38:I43)</f>
        <v>57.72</v>
      </c>
      <c r="J44" s="3"/>
    </row>
    <row r="45" spans="1:18" ht="31.5" x14ac:dyDescent="0.25">
      <c r="A45" s="21" t="s">
        <v>30</v>
      </c>
      <c r="B45" s="50" t="s">
        <v>53</v>
      </c>
      <c r="C45" s="103" t="s">
        <v>67</v>
      </c>
      <c r="D45" s="104" t="s">
        <v>66</v>
      </c>
      <c r="E45" s="103">
        <v>7.16</v>
      </c>
      <c r="F45" s="69">
        <v>107.25</v>
      </c>
      <c r="G45" s="70">
        <v>2.02</v>
      </c>
      <c r="H45" s="70">
        <v>5.09</v>
      </c>
      <c r="I45" s="70">
        <v>11.98</v>
      </c>
      <c r="J45" s="3"/>
    </row>
    <row r="46" spans="1:18" ht="15.75" x14ac:dyDescent="0.25">
      <c r="A46" s="14"/>
      <c r="B46" s="50"/>
      <c r="C46" s="103" t="s">
        <v>54</v>
      </c>
      <c r="D46" s="104" t="s">
        <v>79</v>
      </c>
      <c r="E46" s="103">
        <v>14.86</v>
      </c>
      <c r="F46" s="69">
        <v>306.39999999999998</v>
      </c>
      <c r="G46" s="70">
        <v>9.84</v>
      </c>
      <c r="H46" s="70">
        <v>23.6</v>
      </c>
      <c r="I46" s="70">
        <v>13.26</v>
      </c>
      <c r="J46" s="3"/>
    </row>
    <row r="47" spans="1:18" ht="15.75" x14ac:dyDescent="0.25">
      <c r="A47" s="14"/>
      <c r="B47" s="45" t="s">
        <v>20</v>
      </c>
      <c r="C47" s="78" t="s">
        <v>0</v>
      </c>
      <c r="D47" s="67" t="s">
        <v>6</v>
      </c>
      <c r="E47" s="68">
        <v>1.45</v>
      </c>
      <c r="F47" s="81">
        <v>60</v>
      </c>
      <c r="G47" s="82">
        <v>7.0000000000000007E-2</v>
      </c>
      <c r="H47" s="82">
        <v>0.02</v>
      </c>
      <c r="I47" s="82">
        <v>15</v>
      </c>
      <c r="J47" s="3"/>
    </row>
    <row r="48" spans="1:18" ht="15.75" x14ac:dyDescent="0.25">
      <c r="A48" s="14"/>
      <c r="B48" s="53"/>
      <c r="C48" s="80" t="s">
        <v>1</v>
      </c>
      <c r="D48" s="105" t="s">
        <v>23</v>
      </c>
      <c r="E48" s="80">
        <v>1.31</v>
      </c>
      <c r="F48" s="106">
        <v>56</v>
      </c>
      <c r="G48" s="107">
        <v>1.6</v>
      </c>
      <c r="H48" s="107">
        <v>0.6</v>
      </c>
      <c r="I48" s="107">
        <v>10.8</v>
      </c>
      <c r="J48" s="3"/>
    </row>
    <row r="49" spans="1:10" ht="16.5" thickBot="1" x14ac:dyDescent="0.3">
      <c r="A49" s="14"/>
      <c r="B49" s="55"/>
      <c r="C49" s="92" t="s">
        <v>5</v>
      </c>
      <c r="D49" s="79">
        <v>20</v>
      </c>
      <c r="E49" s="80">
        <v>0.81</v>
      </c>
      <c r="F49" s="81">
        <v>45.6</v>
      </c>
      <c r="G49" s="82">
        <v>1.7</v>
      </c>
      <c r="H49" s="82">
        <v>0.3</v>
      </c>
      <c r="I49" s="82">
        <v>9</v>
      </c>
      <c r="J49" s="3"/>
    </row>
    <row r="50" spans="1:10" ht="15.75" thickBot="1" x14ac:dyDescent="0.25">
      <c r="A50" s="31"/>
      <c r="B50" s="58"/>
      <c r="C50" s="111"/>
      <c r="D50" s="131"/>
      <c r="E50" s="111">
        <f>SUM(E45:E49)</f>
        <v>25.589999999999996</v>
      </c>
      <c r="F50" s="110">
        <f>SUM(F45:F49)</f>
        <v>575.25</v>
      </c>
      <c r="G50" s="132">
        <f>SUM(G45:G49)</f>
        <v>15.229999999999999</v>
      </c>
      <c r="H50" s="132">
        <f>SUM(H45:H49)</f>
        <v>29.610000000000003</v>
      </c>
      <c r="I50" s="133">
        <f>SUM(I45:I49)</f>
        <v>60.040000000000006</v>
      </c>
    </row>
    <row r="51" spans="1:10" ht="15.75" thickBot="1" x14ac:dyDescent="0.25">
      <c r="B51" s="57"/>
      <c r="C51" s="134"/>
      <c r="D51" s="135"/>
      <c r="E51" s="136">
        <f>E44+E50</f>
        <v>52</v>
      </c>
      <c r="F51" s="137"/>
      <c r="G51" s="126"/>
      <c r="H51" s="126"/>
      <c r="I51" s="127"/>
    </row>
    <row r="52" spans="1:10" ht="31.5" customHeight="1" x14ac:dyDescent="0.2">
      <c r="A52" s="22" t="s">
        <v>37</v>
      </c>
      <c r="B52" s="46" t="s">
        <v>56</v>
      </c>
      <c r="C52" s="66" t="s">
        <v>55</v>
      </c>
      <c r="D52" s="67" t="s">
        <v>43</v>
      </c>
      <c r="E52" s="68">
        <v>3.63</v>
      </c>
      <c r="F52" s="76">
        <v>66</v>
      </c>
      <c r="G52" s="77">
        <v>0.08</v>
      </c>
      <c r="H52" s="77">
        <v>7.3</v>
      </c>
      <c r="I52" s="77">
        <v>0.1</v>
      </c>
    </row>
    <row r="53" spans="1:10" ht="31.5" customHeight="1" x14ac:dyDescent="0.2">
      <c r="A53" s="23"/>
      <c r="B53" s="45" t="s">
        <v>20</v>
      </c>
      <c r="C53" s="78" t="s">
        <v>0</v>
      </c>
      <c r="D53" s="67" t="s">
        <v>6</v>
      </c>
      <c r="E53" s="68">
        <v>1.45</v>
      </c>
      <c r="F53" s="81">
        <v>60</v>
      </c>
      <c r="G53" s="82">
        <v>7.0000000000000007E-2</v>
      </c>
      <c r="H53" s="82">
        <v>0.02</v>
      </c>
      <c r="I53" s="82">
        <v>15</v>
      </c>
    </row>
    <row r="54" spans="1:10" ht="31.5" customHeight="1" x14ac:dyDescent="0.2">
      <c r="A54" s="23"/>
      <c r="B54" s="45"/>
      <c r="C54" s="78" t="s">
        <v>57</v>
      </c>
      <c r="D54" s="67" t="s">
        <v>23</v>
      </c>
      <c r="E54" s="68">
        <v>3.4</v>
      </c>
      <c r="F54" s="83">
        <v>106.7</v>
      </c>
      <c r="G54" s="70">
        <v>1.36</v>
      </c>
      <c r="H54" s="70">
        <v>5.13</v>
      </c>
      <c r="I54" s="70">
        <v>13.75</v>
      </c>
    </row>
    <row r="55" spans="1:10" ht="13.5" customHeight="1" thickBot="1" x14ac:dyDescent="0.25">
      <c r="A55" s="23"/>
      <c r="B55" s="44" t="s">
        <v>65</v>
      </c>
      <c r="C55" s="92" t="s">
        <v>64</v>
      </c>
      <c r="D55" s="72" t="s">
        <v>80</v>
      </c>
      <c r="E55" s="73">
        <v>17.93</v>
      </c>
      <c r="F55" s="113">
        <v>60.2</v>
      </c>
      <c r="G55" s="114">
        <v>1.3</v>
      </c>
      <c r="H55" s="113">
        <v>0.3</v>
      </c>
      <c r="I55" s="115">
        <v>11.3</v>
      </c>
    </row>
    <row r="56" spans="1:10" ht="13.5" customHeight="1" thickBot="1" x14ac:dyDescent="0.25">
      <c r="A56" s="63"/>
      <c r="B56" s="65"/>
      <c r="C56" s="138"/>
      <c r="D56" s="139"/>
      <c r="E56" s="140">
        <f>SUM(E52:E55)</f>
        <v>26.41</v>
      </c>
      <c r="F56" s="141"/>
      <c r="G56" s="142"/>
      <c r="H56" s="143"/>
      <c r="I56" s="144"/>
    </row>
    <row r="57" spans="1:10" ht="15.75" thickBot="1" x14ac:dyDescent="0.25">
      <c r="A57" s="64"/>
      <c r="B57" s="60"/>
      <c r="C57" s="116"/>
      <c r="D57" s="117"/>
      <c r="E57" s="118">
        <f>E56+E50</f>
        <v>52</v>
      </c>
      <c r="F57" s="145"/>
      <c r="G57" s="116"/>
      <c r="H57" s="116"/>
      <c r="I57" s="146"/>
    </row>
    <row r="58" spans="1:10" ht="15.75" x14ac:dyDescent="0.25">
      <c r="A58" s="36" t="s">
        <v>31</v>
      </c>
      <c r="B58" s="55"/>
      <c r="C58" s="101"/>
      <c r="D58" s="102"/>
      <c r="E58" s="101"/>
      <c r="F58" s="69"/>
      <c r="G58" s="101"/>
      <c r="H58" s="101"/>
      <c r="I58" s="101"/>
    </row>
    <row r="59" spans="1:10" ht="15" x14ac:dyDescent="0.2">
      <c r="A59" s="1"/>
      <c r="B59" s="50" t="s">
        <v>53</v>
      </c>
      <c r="C59" s="103" t="s">
        <v>68</v>
      </c>
      <c r="D59" s="104" t="s">
        <v>66</v>
      </c>
      <c r="E59" s="103">
        <v>7.16</v>
      </c>
      <c r="F59" s="69">
        <v>107.25</v>
      </c>
      <c r="G59" s="70">
        <v>2.02</v>
      </c>
      <c r="H59" s="70">
        <v>5.09</v>
      </c>
      <c r="I59" s="70">
        <v>11.98</v>
      </c>
    </row>
    <row r="60" spans="1:10" ht="15" x14ac:dyDescent="0.2">
      <c r="A60" s="1"/>
      <c r="B60" s="50"/>
      <c r="C60" s="103" t="s">
        <v>54</v>
      </c>
      <c r="D60" s="104" t="s">
        <v>81</v>
      </c>
      <c r="E60" s="103">
        <v>20.64</v>
      </c>
      <c r="F60" s="69">
        <v>306.39999999999998</v>
      </c>
      <c r="G60" s="70">
        <v>9.84</v>
      </c>
      <c r="H60" s="70">
        <v>23.6</v>
      </c>
      <c r="I60" s="70">
        <v>13.26</v>
      </c>
    </row>
    <row r="61" spans="1:10" ht="15" x14ac:dyDescent="0.2">
      <c r="A61" s="1"/>
      <c r="B61" s="45" t="s">
        <v>20</v>
      </c>
      <c r="C61" s="78" t="s">
        <v>0</v>
      </c>
      <c r="D61" s="67" t="s">
        <v>6</v>
      </c>
      <c r="E61" s="68">
        <v>1.45</v>
      </c>
      <c r="F61" s="81">
        <v>60</v>
      </c>
      <c r="G61" s="82">
        <v>7.0000000000000007E-2</v>
      </c>
      <c r="H61" s="82">
        <v>0.02</v>
      </c>
      <c r="I61" s="82">
        <v>15</v>
      </c>
    </row>
    <row r="62" spans="1:10" ht="15" x14ac:dyDescent="0.2">
      <c r="A62" s="1"/>
      <c r="B62" s="53"/>
      <c r="C62" s="80" t="s">
        <v>1</v>
      </c>
      <c r="D62" s="105" t="s">
        <v>23</v>
      </c>
      <c r="E62" s="80">
        <v>1.31</v>
      </c>
      <c r="F62" s="106">
        <v>56</v>
      </c>
      <c r="G62" s="107">
        <v>1.6</v>
      </c>
      <c r="H62" s="107">
        <v>0.6</v>
      </c>
      <c r="I62" s="107">
        <v>10.8</v>
      </c>
    </row>
    <row r="63" spans="1:10" ht="15.75" thickBot="1" x14ac:dyDescent="0.25">
      <c r="A63" s="1"/>
      <c r="B63" s="55"/>
      <c r="C63" s="92" t="s">
        <v>5</v>
      </c>
      <c r="D63" s="79">
        <v>20</v>
      </c>
      <c r="E63" s="80">
        <v>0.81</v>
      </c>
      <c r="F63" s="81">
        <v>45.6</v>
      </c>
      <c r="G63" s="82">
        <v>1.7</v>
      </c>
      <c r="H63" s="82">
        <v>0.3</v>
      </c>
      <c r="I63" s="82">
        <v>9</v>
      </c>
    </row>
    <row r="64" spans="1:10" ht="15.75" thickBot="1" x14ac:dyDescent="0.25">
      <c r="A64" s="31"/>
      <c r="B64" s="60"/>
      <c r="C64" s="116"/>
      <c r="D64" s="117"/>
      <c r="E64" s="111">
        <f>SUM(E58:E63)</f>
        <v>31.369999999999997</v>
      </c>
      <c r="F64" s="110">
        <f>SUM(F59:F63)</f>
        <v>575.25</v>
      </c>
      <c r="G64" s="111">
        <f>SUM(G59:G63)</f>
        <v>15.229999999999999</v>
      </c>
      <c r="H64" s="111">
        <f>SUM(H59:H63)</f>
        <v>29.610000000000003</v>
      </c>
      <c r="I64" s="112">
        <f>SUM(I59:I63)</f>
        <v>60.040000000000006</v>
      </c>
    </row>
    <row r="65" spans="1:11" ht="15" customHeight="1" x14ac:dyDescent="0.2">
      <c r="A65" s="160" t="s">
        <v>32</v>
      </c>
      <c r="B65" s="45" t="s">
        <v>20</v>
      </c>
      <c r="C65" s="78" t="s">
        <v>0</v>
      </c>
      <c r="D65" s="67" t="s">
        <v>6</v>
      </c>
      <c r="E65" s="68">
        <v>1.45</v>
      </c>
      <c r="F65" s="81">
        <v>60</v>
      </c>
      <c r="G65" s="82">
        <v>7.0000000000000007E-2</v>
      </c>
      <c r="H65" s="82">
        <v>0.02</v>
      </c>
      <c r="I65" s="82">
        <v>15</v>
      </c>
    </row>
    <row r="66" spans="1:11" ht="15" x14ac:dyDescent="0.2">
      <c r="A66" s="161"/>
      <c r="B66" s="45" t="s">
        <v>41</v>
      </c>
      <c r="C66" s="78" t="s">
        <v>40</v>
      </c>
      <c r="D66" s="67" t="s">
        <v>26</v>
      </c>
      <c r="E66" s="68">
        <v>2.1800000000000002</v>
      </c>
      <c r="F66" s="81">
        <v>194</v>
      </c>
      <c r="G66" s="82">
        <v>3.55</v>
      </c>
      <c r="H66" s="82">
        <v>7.4</v>
      </c>
      <c r="I66" s="82">
        <v>28.05</v>
      </c>
    </row>
    <row r="67" spans="1:11" ht="15.75" thickBot="1" x14ac:dyDescent="0.25">
      <c r="A67" s="161"/>
      <c r="B67" s="54"/>
      <c r="C67" s="147"/>
      <c r="D67" s="148"/>
      <c r="E67" s="147">
        <f>SUM(E65:E66)</f>
        <v>3.63</v>
      </c>
      <c r="F67" s="149"/>
      <c r="G67" s="147"/>
      <c r="H67" s="147"/>
      <c r="I67" s="147"/>
    </row>
    <row r="68" spans="1:11" ht="15.75" thickBot="1" x14ac:dyDescent="0.25">
      <c r="A68" s="162"/>
      <c r="B68" s="60"/>
      <c r="C68" s="116"/>
      <c r="D68" s="117"/>
      <c r="E68" s="116">
        <f>E64+E67</f>
        <v>35</v>
      </c>
      <c r="F68" s="145"/>
      <c r="G68" s="116"/>
      <c r="H68" s="116"/>
      <c r="I68" s="146"/>
    </row>
    <row r="69" spans="1:11" ht="15" customHeight="1" x14ac:dyDescent="0.2">
      <c r="A69" s="160" t="s">
        <v>33</v>
      </c>
      <c r="B69" s="55" t="s">
        <v>62</v>
      </c>
      <c r="C69" s="101" t="s">
        <v>63</v>
      </c>
      <c r="D69" s="102" t="s">
        <v>43</v>
      </c>
      <c r="E69" s="101">
        <v>2.16</v>
      </c>
      <c r="F69" s="69">
        <v>8.8800000000000008</v>
      </c>
      <c r="G69" s="101">
        <v>0.43</v>
      </c>
      <c r="H69" s="101">
        <v>0.41</v>
      </c>
      <c r="I69" s="101">
        <v>0.87</v>
      </c>
    </row>
    <row r="70" spans="1:11" ht="12.75" customHeight="1" x14ac:dyDescent="0.2">
      <c r="A70" s="161"/>
      <c r="B70" s="50" t="s">
        <v>53</v>
      </c>
      <c r="C70" s="103" t="s">
        <v>52</v>
      </c>
      <c r="D70" s="104" t="s">
        <v>2</v>
      </c>
      <c r="E70" s="103">
        <v>7.16</v>
      </c>
      <c r="F70" s="69">
        <v>107.25</v>
      </c>
      <c r="G70" s="70">
        <v>2.02</v>
      </c>
      <c r="H70" s="70">
        <v>5.09</v>
      </c>
      <c r="I70" s="70">
        <v>11.98</v>
      </c>
      <c r="J70" s="52"/>
      <c r="K70" s="52"/>
    </row>
    <row r="71" spans="1:11" ht="12.75" customHeight="1" x14ac:dyDescent="0.2">
      <c r="A71" s="161"/>
      <c r="B71" s="50"/>
      <c r="C71" s="103" t="s">
        <v>54</v>
      </c>
      <c r="D71" s="104" t="s">
        <v>81</v>
      </c>
      <c r="E71" s="103">
        <v>20.66</v>
      </c>
      <c r="F71" s="69">
        <v>404.9</v>
      </c>
      <c r="G71" s="70">
        <v>13</v>
      </c>
      <c r="H71" s="70">
        <v>31.2</v>
      </c>
      <c r="I71" s="70">
        <v>17.5</v>
      </c>
      <c r="J71" s="52"/>
      <c r="K71" s="52"/>
    </row>
    <row r="72" spans="1:11" ht="12.75" customHeight="1" x14ac:dyDescent="0.2">
      <c r="A72" s="161"/>
      <c r="B72" s="45" t="s">
        <v>20</v>
      </c>
      <c r="C72" s="78" t="s">
        <v>0</v>
      </c>
      <c r="D72" s="67" t="s">
        <v>6</v>
      </c>
      <c r="E72" s="68">
        <v>1.45</v>
      </c>
      <c r="F72" s="81">
        <v>60</v>
      </c>
      <c r="G72" s="82">
        <v>7.0000000000000007E-2</v>
      </c>
      <c r="H72" s="82">
        <v>0.02</v>
      </c>
      <c r="I72" s="82">
        <v>15</v>
      </c>
      <c r="J72" s="52"/>
      <c r="K72" s="52"/>
    </row>
    <row r="73" spans="1:11" ht="12.75" customHeight="1" x14ac:dyDescent="0.2">
      <c r="A73" s="161"/>
      <c r="B73" s="53"/>
      <c r="C73" s="80" t="s">
        <v>1</v>
      </c>
      <c r="D73" s="105" t="s">
        <v>23</v>
      </c>
      <c r="E73" s="80">
        <v>1.31</v>
      </c>
      <c r="F73" s="106">
        <v>56</v>
      </c>
      <c r="G73" s="107">
        <v>1.6</v>
      </c>
      <c r="H73" s="107">
        <v>0.6</v>
      </c>
      <c r="I73" s="107">
        <v>10.8</v>
      </c>
      <c r="J73" s="52"/>
      <c r="K73" s="52"/>
    </row>
    <row r="74" spans="1:11" ht="12.75" customHeight="1" x14ac:dyDescent="0.2">
      <c r="A74" s="161"/>
      <c r="B74" s="55"/>
      <c r="C74" s="92" t="s">
        <v>5</v>
      </c>
      <c r="D74" s="79">
        <v>20</v>
      </c>
      <c r="E74" s="80">
        <v>0.81</v>
      </c>
      <c r="F74" s="81">
        <v>45.6</v>
      </c>
      <c r="G74" s="82">
        <v>1.7</v>
      </c>
      <c r="H74" s="82">
        <v>0.3</v>
      </c>
      <c r="I74" s="82">
        <v>9</v>
      </c>
      <c r="J74" s="52"/>
      <c r="K74" s="52"/>
    </row>
    <row r="75" spans="1:11" ht="12.75" customHeight="1" thickBot="1" x14ac:dyDescent="0.25">
      <c r="A75" s="161"/>
      <c r="B75" s="46"/>
      <c r="C75" s="92" t="s">
        <v>58</v>
      </c>
      <c r="D75" s="79">
        <v>150</v>
      </c>
      <c r="E75" s="80">
        <v>9.4499999999999993</v>
      </c>
      <c r="F75" s="81">
        <v>49.45</v>
      </c>
      <c r="G75" s="82">
        <v>1.04</v>
      </c>
      <c r="H75" s="82">
        <v>0.23</v>
      </c>
      <c r="I75" s="82">
        <v>9.32</v>
      </c>
      <c r="J75" s="52"/>
      <c r="K75" s="52"/>
    </row>
    <row r="76" spans="1:11" ht="12.75" customHeight="1" x14ac:dyDescent="0.2">
      <c r="A76" s="161"/>
      <c r="B76" s="59"/>
      <c r="C76" s="92"/>
      <c r="D76" s="79"/>
      <c r="E76" s="80"/>
      <c r="F76" s="81"/>
      <c r="G76" s="82"/>
      <c r="H76" s="82"/>
      <c r="I76" s="82"/>
      <c r="J76" s="52"/>
      <c r="K76" s="52"/>
    </row>
    <row r="77" spans="1:11" ht="12.75" customHeight="1" thickBot="1" x14ac:dyDescent="0.25">
      <c r="A77" s="161"/>
      <c r="B77" s="51"/>
      <c r="C77" s="92"/>
      <c r="D77" s="93"/>
      <c r="E77" s="94"/>
      <c r="F77" s="95"/>
      <c r="G77" s="96"/>
      <c r="H77" s="96"/>
      <c r="I77" s="96"/>
    </row>
    <row r="78" spans="1:11" ht="13.5" customHeight="1" thickBot="1" x14ac:dyDescent="0.25">
      <c r="A78" s="162"/>
      <c r="B78" s="60"/>
      <c r="C78" s="116"/>
      <c r="D78" s="117"/>
      <c r="E78" s="111">
        <f>SUM(E69:E77)</f>
        <v>43</v>
      </c>
      <c r="F78" s="110">
        <f>SUM(F69:F77)</f>
        <v>732.08</v>
      </c>
      <c r="G78" s="111">
        <f>SUM(G69:G77)</f>
        <v>19.86</v>
      </c>
      <c r="H78" s="111">
        <f>SUM(H69:H77)</f>
        <v>37.85</v>
      </c>
      <c r="I78" s="112">
        <f>SUM(I69:I77)</f>
        <v>74.47</v>
      </c>
    </row>
    <row r="79" spans="1:11" ht="30" customHeight="1" x14ac:dyDescent="0.2">
      <c r="A79" s="163" t="s">
        <v>34</v>
      </c>
      <c r="B79" s="50" t="s">
        <v>53</v>
      </c>
      <c r="C79" s="103" t="s">
        <v>68</v>
      </c>
      <c r="D79" s="104" t="s">
        <v>66</v>
      </c>
      <c r="E79" s="103">
        <v>7.16</v>
      </c>
      <c r="F79" s="69">
        <v>107.25</v>
      </c>
      <c r="G79" s="70">
        <v>2.02</v>
      </c>
      <c r="H79" s="70">
        <v>5.09</v>
      </c>
      <c r="I79" s="70">
        <v>11.98</v>
      </c>
    </row>
    <row r="80" spans="1:11" ht="30" customHeight="1" x14ac:dyDescent="0.2">
      <c r="A80" s="164"/>
      <c r="B80" s="50"/>
      <c r="C80" s="103" t="s">
        <v>54</v>
      </c>
      <c r="D80" s="104" t="s">
        <v>82</v>
      </c>
      <c r="E80" s="103">
        <v>16.27</v>
      </c>
      <c r="F80" s="69">
        <v>306.39999999999998</v>
      </c>
      <c r="G80" s="70">
        <v>9.84</v>
      </c>
      <c r="H80" s="70">
        <v>23.6</v>
      </c>
      <c r="I80" s="70">
        <v>13.26</v>
      </c>
    </row>
    <row r="81" spans="1:16" ht="30" customHeight="1" x14ac:dyDescent="0.2">
      <c r="A81" s="164"/>
      <c r="B81" s="45" t="s">
        <v>20</v>
      </c>
      <c r="C81" s="78" t="s">
        <v>0</v>
      </c>
      <c r="D81" s="67" t="s">
        <v>6</v>
      </c>
      <c r="E81" s="68">
        <v>1.45</v>
      </c>
      <c r="F81" s="81">
        <v>60</v>
      </c>
      <c r="G81" s="82">
        <v>7.0000000000000007E-2</v>
      </c>
      <c r="H81" s="82">
        <v>0.02</v>
      </c>
      <c r="I81" s="82">
        <v>15</v>
      </c>
    </row>
    <row r="82" spans="1:16" ht="30" customHeight="1" x14ac:dyDescent="0.2">
      <c r="A82" s="164"/>
      <c r="B82" s="53"/>
      <c r="C82" s="80" t="s">
        <v>1</v>
      </c>
      <c r="D82" s="105" t="s">
        <v>23</v>
      </c>
      <c r="E82" s="80">
        <v>1.31</v>
      </c>
      <c r="F82" s="106">
        <v>56</v>
      </c>
      <c r="G82" s="107">
        <v>1.6</v>
      </c>
      <c r="H82" s="107">
        <v>0.6</v>
      </c>
      <c r="I82" s="107">
        <v>10.8</v>
      </c>
    </row>
    <row r="83" spans="1:16" ht="15.75" thickBot="1" x14ac:dyDescent="0.25">
      <c r="A83" s="164"/>
      <c r="B83" s="55"/>
      <c r="C83" s="92" t="s">
        <v>5</v>
      </c>
      <c r="D83" s="79">
        <v>20</v>
      </c>
      <c r="E83" s="80">
        <v>0.81</v>
      </c>
      <c r="F83" s="81">
        <v>45.6</v>
      </c>
      <c r="G83" s="82">
        <v>1.7</v>
      </c>
      <c r="H83" s="82">
        <v>0.3</v>
      </c>
      <c r="I83" s="82">
        <v>9</v>
      </c>
      <c r="J83" s="3"/>
    </row>
    <row r="84" spans="1:16" ht="15" x14ac:dyDescent="0.2">
      <c r="A84" s="164"/>
      <c r="B84" s="59"/>
      <c r="C84" s="92"/>
      <c r="D84" s="79"/>
      <c r="E84" s="80"/>
      <c r="F84" s="81"/>
      <c r="G84" s="82"/>
      <c r="H84" s="82"/>
      <c r="I84" s="82"/>
      <c r="J84" s="3"/>
    </row>
    <row r="85" spans="1:16" ht="15.75" thickBot="1" x14ac:dyDescent="0.25">
      <c r="A85" s="164"/>
      <c r="B85" s="51"/>
      <c r="C85" s="92"/>
      <c r="D85" s="93"/>
      <c r="E85" s="94"/>
      <c r="F85" s="95"/>
      <c r="G85" s="96"/>
      <c r="H85" s="96"/>
      <c r="I85" s="96"/>
      <c r="J85" s="3"/>
    </row>
    <row r="86" spans="1:16" ht="15.75" thickBot="1" x14ac:dyDescent="0.25">
      <c r="A86" s="165"/>
      <c r="B86" s="60"/>
      <c r="C86" s="116"/>
      <c r="D86" s="117"/>
      <c r="E86" s="116">
        <f>SUM(E79:E85)</f>
        <v>26.999999999999996</v>
      </c>
      <c r="F86" s="145">
        <f>SUM(F79:F85)</f>
        <v>575.25</v>
      </c>
      <c r="G86" s="116">
        <f>SUM(G79:G85)</f>
        <v>15.229999999999999</v>
      </c>
      <c r="H86" s="116">
        <f>SUM(H79:H85)</f>
        <v>29.610000000000003</v>
      </c>
      <c r="I86" s="146">
        <f>SUM(I79:I85)</f>
        <v>60.040000000000006</v>
      </c>
      <c r="J86" s="3"/>
    </row>
    <row r="87" spans="1:16" ht="15" customHeight="1" x14ac:dyDescent="0.2">
      <c r="A87" s="167" t="s">
        <v>38</v>
      </c>
      <c r="B87" s="50" t="s">
        <v>60</v>
      </c>
      <c r="C87" s="103" t="s">
        <v>59</v>
      </c>
      <c r="D87" s="150" t="s">
        <v>83</v>
      </c>
      <c r="E87" s="151">
        <v>4.74</v>
      </c>
      <c r="F87" s="152">
        <v>162.12</v>
      </c>
      <c r="G87" s="153">
        <v>2.96</v>
      </c>
      <c r="H87" s="153">
        <v>3.92</v>
      </c>
      <c r="I87" s="154">
        <v>28.72</v>
      </c>
      <c r="J87" s="3"/>
    </row>
    <row r="88" spans="1:16" ht="15" customHeight="1" x14ac:dyDescent="0.2">
      <c r="A88" s="168"/>
      <c r="B88" s="45" t="s">
        <v>20</v>
      </c>
      <c r="C88" s="78" t="s">
        <v>0</v>
      </c>
      <c r="D88" s="67" t="s">
        <v>6</v>
      </c>
      <c r="E88" s="68">
        <v>1.45</v>
      </c>
      <c r="F88" s="81">
        <v>60</v>
      </c>
      <c r="G88" s="82">
        <v>7.0000000000000007E-2</v>
      </c>
      <c r="H88" s="82">
        <v>0.02</v>
      </c>
      <c r="I88" s="82">
        <v>15</v>
      </c>
      <c r="J88" s="3"/>
    </row>
    <row r="89" spans="1:16" ht="15" customHeight="1" x14ac:dyDescent="0.2">
      <c r="A89" s="168"/>
      <c r="B89" s="45"/>
      <c r="C89" s="92" t="s">
        <v>5</v>
      </c>
      <c r="D89" s="79">
        <v>20</v>
      </c>
      <c r="E89" s="80">
        <v>0.81</v>
      </c>
      <c r="F89" s="81">
        <v>45.6</v>
      </c>
      <c r="G89" s="82">
        <v>1.7</v>
      </c>
      <c r="H89" s="82">
        <v>0.3</v>
      </c>
      <c r="I89" s="82">
        <v>9</v>
      </c>
      <c r="J89" s="3"/>
    </row>
    <row r="90" spans="1:16" ht="15" customHeight="1" x14ac:dyDescent="0.2">
      <c r="A90" s="168"/>
      <c r="B90" s="45"/>
      <c r="C90" s="92"/>
      <c r="D90" s="79"/>
      <c r="E90" s="80"/>
      <c r="F90" s="81"/>
      <c r="G90" s="82"/>
      <c r="H90" s="82"/>
      <c r="I90" s="82"/>
      <c r="J90" s="3"/>
    </row>
    <row r="91" spans="1:16" ht="15.75" customHeight="1" thickBot="1" x14ac:dyDescent="0.25">
      <c r="A91" s="169"/>
      <c r="B91" s="56"/>
      <c r="C91" s="153"/>
      <c r="D91" s="79"/>
      <c r="E91" s="80"/>
      <c r="F91" s="81"/>
      <c r="G91" s="82"/>
      <c r="H91" s="82"/>
      <c r="I91" s="82"/>
      <c r="J91" s="3"/>
    </row>
    <row r="92" spans="1:16" ht="15.75" thickBot="1" x14ac:dyDescent="0.25">
      <c r="A92" s="61"/>
      <c r="B92" s="62"/>
      <c r="C92" s="116"/>
      <c r="D92" s="117"/>
      <c r="E92" s="118">
        <f>E87+E88+E89+E90</f>
        <v>7</v>
      </c>
      <c r="F92" s="145"/>
      <c r="G92" s="116"/>
      <c r="H92" s="116"/>
      <c r="I92" s="146"/>
      <c r="J92" s="3"/>
    </row>
    <row r="93" spans="1:16" ht="15" x14ac:dyDescent="0.2">
      <c r="A93" s="166" t="s">
        <v>35</v>
      </c>
      <c r="B93" s="46" t="s">
        <v>69</v>
      </c>
      <c r="C93" s="66" t="s">
        <v>70</v>
      </c>
      <c r="D93" s="67" t="s">
        <v>42</v>
      </c>
      <c r="E93" s="68">
        <v>7.48</v>
      </c>
      <c r="F93" s="69">
        <v>304</v>
      </c>
      <c r="G93" s="70">
        <v>5.5</v>
      </c>
      <c r="H93" s="70">
        <v>4.99</v>
      </c>
      <c r="I93" s="70">
        <v>59.23</v>
      </c>
      <c r="J93" s="3"/>
      <c r="K93" s="3"/>
      <c r="L93" s="3"/>
      <c r="M93" s="3"/>
      <c r="N93" s="3"/>
      <c r="O93" s="3"/>
      <c r="P93" s="3"/>
    </row>
    <row r="94" spans="1:16" ht="15" x14ac:dyDescent="0.2">
      <c r="A94" s="166"/>
      <c r="B94" s="50" t="s">
        <v>36</v>
      </c>
      <c r="C94" s="103" t="s">
        <v>71</v>
      </c>
      <c r="D94" s="104" t="s">
        <v>42</v>
      </c>
      <c r="E94" s="103">
        <v>20.34</v>
      </c>
      <c r="F94" s="69">
        <v>295</v>
      </c>
      <c r="G94" s="70">
        <v>10.09</v>
      </c>
      <c r="H94" s="70">
        <v>11.1</v>
      </c>
      <c r="I94" s="70">
        <v>28.6</v>
      </c>
      <c r="J94" s="3"/>
      <c r="K94" s="3"/>
      <c r="L94" s="3"/>
      <c r="M94" s="3"/>
      <c r="N94" s="3"/>
      <c r="O94" s="3"/>
      <c r="P94" s="3"/>
    </row>
    <row r="95" spans="1:16" ht="15" x14ac:dyDescent="0.2">
      <c r="A95" s="166"/>
      <c r="B95" s="45" t="s">
        <v>41</v>
      </c>
      <c r="C95" s="71" t="s">
        <v>40</v>
      </c>
      <c r="D95" s="104" t="s">
        <v>26</v>
      </c>
      <c r="E95" s="73">
        <v>2.67</v>
      </c>
      <c r="F95" s="74">
        <v>194</v>
      </c>
      <c r="G95" s="75">
        <v>3.55</v>
      </c>
      <c r="H95" s="75">
        <v>7.4</v>
      </c>
      <c r="I95" s="73">
        <v>28.05</v>
      </c>
      <c r="J95" s="3"/>
      <c r="K95" s="3"/>
      <c r="L95" s="3"/>
      <c r="M95" s="3"/>
      <c r="N95" s="3"/>
      <c r="O95" s="3"/>
      <c r="P95" s="3"/>
    </row>
    <row r="96" spans="1:16" ht="15" x14ac:dyDescent="0.2">
      <c r="A96" s="166"/>
      <c r="B96" s="45" t="s">
        <v>20</v>
      </c>
      <c r="C96" s="71" t="s">
        <v>0</v>
      </c>
      <c r="D96" s="155" t="s">
        <v>6</v>
      </c>
      <c r="E96" s="156">
        <v>1.45</v>
      </c>
      <c r="F96" s="69">
        <v>60</v>
      </c>
      <c r="G96" s="101">
        <v>7.0000000000000007E-2</v>
      </c>
      <c r="H96" s="101">
        <v>0.02</v>
      </c>
      <c r="I96" s="101">
        <v>15</v>
      </c>
      <c r="J96" s="3"/>
      <c r="K96" s="3"/>
      <c r="L96" s="3"/>
      <c r="M96" s="3"/>
      <c r="N96" s="3"/>
      <c r="O96" s="3"/>
      <c r="P96" s="3"/>
    </row>
    <row r="98" spans="1:6" ht="15.75" x14ac:dyDescent="0.25">
      <c r="A98" s="34"/>
      <c r="B98" s="34"/>
      <c r="C98" s="34"/>
      <c r="D98" s="35"/>
      <c r="E98" s="34"/>
      <c r="F98" s="34"/>
    </row>
    <row r="99" spans="1:6" ht="15.75" x14ac:dyDescent="0.25">
      <c r="A99" s="34"/>
      <c r="B99" s="34"/>
      <c r="C99" s="34"/>
      <c r="D99" s="35"/>
      <c r="E99" s="34"/>
      <c r="F99" s="34"/>
    </row>
    <row r="100" spans="1:6" ht="15.75" x14ac:dyDescent="0.25">
      <c r="A100" s="34"/>
      <c r="B100" s="34"/>
      <c r="C100" s="34"/>
      <c r="D100" s="35"/>
      <c r="E100" s="34"/>
      <c r="F100" s="34"/>
    </row>
  </sheetData>
  <mergeCells count="6">
    <mergeCell ref="B2:C2"/>
    <mergeCell ref="A65:A68"/>
    <mergeCell ref="A79:A86"/>
    <mergeCell ref="A69:A78"/>
    <mergeCell ref="A93:A96"/>
    <mergeCell ref="A87:A91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2021-10-21T13:34:54Z</cp:lastPrinted>
  <dcterms:created xsi:type="dcterms:W3CDTF">1996-10-08T23:32:33Z</dcterms:created>
  <dcterms:modified xsi:type="dcterms:W3CDTF">2022-06-01T05:38:44Z</dcterms:modified>
</cp:coreProperties>
</file>