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91A54C19-C27F-4D72-9F67-B11142EEE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  <c r="E35" i="1"/>
  <c r="E83" i="1"/>
  <c r="F83" i="1"/>
  <c r="G83" i="1"/>
  <c r="H83" i="1"/>
  <c r="I83" i="1"/>
  <c r="E19" i="1"/>
  <c r="E12" i="1"/>
  <c r="E49" i="1"/>
  <c r="F49" i="1"/>
  <c r="G49" i="1"/>
  <c r="H49" i="1"/>
  <c r="I49" i="1"/>
  <c r="E42" i="1"/>
  <c r="E50" i="1" s="1"/>
  <c r="F42" i="1"/>
  <c r="G42" i="1"/>
  <c r="H42" i="1"/>
  <c r="I42" i="1"/>
  <c r="E31" i="1"/>
  <c r="I35" i="1"/>
  <c r="H35" i="1"/>
  <c r="F35" i="1"/>
  <c r="E54" i="1"/>
  <c r="E55" i="1"/>
  <c r="E23" i="1"/>
  <c r="G35" i="1"/>
  <c r="I75" i="1"/>
  <c r="H75" i="1"/>
  <c r="G75" i="1"/>
  <c r="F75" i="1"/>
  <c r="E75" i="1"/>
  <c r="E65" i="1"/>
  <c r="E66" i="1" s="1"/>
  <c r="I62" i="1"/>
  <c r="H62" i="1"/>
  <c r="G62" i="1"/>
  <c r="F62" i="1"/>
  <c r="E62" i="1"/>
  <c r="I31" i="1"/>
  <c r="H31" i="1"/>
  <c r="G31" i="1"/>
  <c r="F31" i="1"/>
  <c r="I12" i="1"/>
  <c r="H12" i="1"/>
  <c r="G12" i="1"/>
  <c r="I23" i="1"/>
  <c r="H23" i="1"/>
  <c r="G23" i="1"/>
  <c r="F23" i="1"/>
  <c r="F12" i="1"/>
  <c r="E36" i="1"/>
</calcChain>
</file>

<file path=xl/sharedStrings.xml><?xml version="1.0" encoding="utf-8"?>
<sst xmlns="http://schemas.openxmlformats.org/spreadsheetml/2006/main" count="179" uniqueCount="84">
  <si>
    <t>Гречка отварная</t>
  </si>
  <si>
    <t>Чай с сахаром</t>
  </si>
  <si>
    <t>Батон</t>
  </si>
  <si>
    <t>Гуляш из говядины</t>
  </si>
  <si>
    <t>Зефир в шоколаде</t>
  </si>
  <si>
    <t>Апельсин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</si>
  <si>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</si>
  <si>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</si>
  <si>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</si>
  <si>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</si>
  <si>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</si>
  <si>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</si>
  <si>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</si>
  <si>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</si>
  <si>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</si>
  <si>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</si>
  <si>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</si>
  <si>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</si>
  <si>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</si>
  <si>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</si>
  <si>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</si>
  <si>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</si>
  <si>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</si>
  <si>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</si>
  <si>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</si>
  <si>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</si>
  <si>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</si>
  <si>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</si>
  <si>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</si>
  <si>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</si>
  <si>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</si>
  <si>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</si>
  <si>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</si>
  <si>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</si>
  <si>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</si>
  <si>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</si>
  <si>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Упр.обр.</t>
  </si>
  <si>
    <t>Полдник ОВЗ и инвалиды 5-11</t>
  </si>
  <si>
    <t>250</t>
  </si>
  <si>
    <t>306-2015</t>
  </si>
  <si>
    <t>2-я смена обед компенсационно</t>
  </si>
  <si>
    <t>Булочка ванильная</t>
  </si>
  <si>
    <t>Котлета рублен. Из цыплят</t>
  </si>
  <si>
    <t>295-2015</t>
  </si>
  <si>
    <t>203-2015</t>
  </si>
  <si>
    <t>Макароны отвар. С маслом</t>
  </si>
  <si>
    <t>89-2015</t>
  </si>
  <si>
    <t>Напиток ягодный</t>
  </si>
  <si>
    <t>88-2015</t>
  </si>
  <si>
    <t>Щи из свежей капусты</t>
  </si>
  <si>
    <t>260-2015</t>
  </si>
  <si>
    <t>Кисель плодово-ягодный</t>
  </si>
  <si>
    <t>648-2004</t>
  </si>
  <si>
    <t>100</t>
  </si>
  <si>
    <t>55</t>
  </si>
  <si>
    <t>Пряник</t>
  </si>
  <si>
    <t>25/25</t>
  </si>
  <si>
    <t>35</t>
  </si>
  <si>
    <t>35/35</t>
  </si>
  <si>
    <t>10</t>
  </si>
  <si>
    <t>Горошек зелен.</t>
  </si>
  <si>
    <t>38</t>
  </si>
  <si>
    <t>Макар. отвар. С масл. и сыром</t>
  </si>
  <si>
    <t>204-2015</t>
  </si>
  <si>
    <t>302-2015</t>
  </si>
  <si>
    <t>379-2015</t>
  </si>
  <si>
    <t>Кофейный напиток с молоком</t>
  </si>
  <si>
    <t>406-2015</t>
  </si>
  <si>
    <t>Птрожок с повидлом</t>
  </si>
  <si>
    <t>Пицца школьная</t>
  </si>
  <si>
    <t>767-2004</t>
  </si>
  <si>
    <t>75</t>
  </si>
  <si>
    <t>70/4</t>
  </si>
  <si>
    <t>108/5</t>
  </si>
  <si>
    <t>100/5/5</t>
  </si>
  <si>
    <t>150</t>
  </si>
  <si>
    <t>50/50</t>
  </si>
  <si>
    <t>71</t>
  </si>
  <si>
    <t>70</t>
  </si>
  <si>
    <t>78/5</t>
  </si>
  <si>
    <t>82</t>
  </si>
  <si>
    <t>112</t>
  </si>
  <si>
    <t>20/20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</si>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</sst>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9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71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3" fillId="0" borderId="1" xfId="0" applyFont="1" applyBorder="1"/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NumberFormat="1" applyFont="1" applyFill="1" applyBorder="1" applyAlignment="1" applyProtection="1">
      <alignment vertical="top" wrapText="1"/>
    </xf>
    <xf numFmtId="49" fontId="5" fillId="0" borderId="13" xfId="0" applyNumberFormat="1" applyFont="1" applyFill="1" applyBorder="1" applyAlignment="1" applyProtection="1">
      <alignment horizontal="center" vertical="top" wrapText="1"/>
    </xf>
    <xf numFmtId="49" fontId="5" fillId="0" borderId="14" xfId="0" applyNumberFormat="1" applyFont="1" applyFill="1" applyBorder="1" applyAlignment="1" applyProtection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0" fillId="0" borderId="15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>
      <alignment horizontal="right"/>
    </xf>
    <xf numFmtId="0" fontId="4" fillId="0" borderId="0" xfId="45" applyFont="1" applyBorder="1" applyAlignment="1"/>
    <xf numFmtId="2" fontId="4" fillId="0" borderId="0" xfId="45" applyNumberFormat="1" applyFont="1" applyBorder="1" applyAlignment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7" xfId="0" applyFont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5" fillId="0" borderId="14" xfId="0" applyNumberFormat="1" applyFont="1" applyFill="1" applyBorder="1" applyAlignment="1" applyProtection="1">
      <alignment horizontal="left" vertical="top" wrapText="1"/>
    </xf>
    <xf numFmtId="0" fontId="4" fillId="2" borderId="2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7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9" xfId="0" applyFont="1" applyFill="1" applyBorder="1" applyAlignment="1">
      <alignment wrapText="1"/>
    </xf>
    <xf numFmtId="0" fontId="4" fillId="2" borderId="16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1" xfId="0" applyNumberFormat="1" applyFont="1" applyFill="1" applyBorder="1" applyAlignment="1" applyProtection="1"/>
    <xf numFmtId="0" fontId="0" fillId="2" borderId="0" xfId="0" applyFill="1"/>
    <xf numFmtId="0" fontId="4" fillId="0" borderId="1" xfId="0" applyFont="1" applyBorder="1" applyAlignment="1"/>
    <xf numFmtId="0" fontId="4" fillId="0" borderId="21" xfId="0" applyFont="1" applyBorder="1" applyAlignment="1"/>
    <xf numFmtId="0" fontId="4" fillId="0" borderId="20" xfId="0" applyFont="1" applyBorder="1" applyAlignment="1"/>
    <xf numFmtId="0" fontId="4" fillId="0" borderId="17" xfId="0" applyFont="1" applyBorder="1" applyAlignment="1"/>
    <xf numFmtId="0" fontId="4" fillId="0" borderId="5" xfId="0" applyFont="1" applyBorder="1" applyAlignment="1"/>
    <xf numFmtId="0" fontId="4" fillId="0" borderId="22" xfId="0" applyFont="1" applyBorder="1" applyAlignment="1"/>
    <xf numFmtId="0" fontId="4" fillId="0" borderId="16" xfId="0" applyNumberFormat="1" applyFont="1" applyFill="1" applyBorder="1" applyAlignment="1" applyProtection="1"/>
    <xf numFmtId="49" fontId="4" fillId="2" borderId="23" xfId="0" applyNumberFormat="1" applyFont="1" applyFill="1" applyBorder="1" applyAlignment="1" applyProtection="1">
      <protection locked="0"/>
    </xf>
    <xf numFmtId="0" fontId="4" fillId="0" borderId="16" xfId="0" applyFont="1" applyBorder="1" applyAlignment="1"/>
    <xf numFmtId="0" fontId="5" fillId="0" borderId="24" xfId="0" applyFont="1" applyBorder="1" applyAlignment="1">
      <alignment horizontal="left" vertical="top" wrapText="1"/>
    </xf>
    <xf numFmtId="0" fontId="4" fillId="0" borderId="25" xfId="0" applyFont="1" applyBorder="1" applyAlignment="1"/>
    <xf numFmtId="0" fontId="6" fillId="0" borderId="0" xfId="0" applyFont="1" applyAlignment="1">
      <alignment horizontal="left"/>
    </xf>
    <xf numFmtId="0" fontId="8" fillId="2" borderId="17" xfId="0" applyFont="1" applyFill="1" applyBorder="1" applyAlignment="1"/>
    <xf numFmtId="49" fontId="8" fillId="2" borderId="17" xfId="0" applyNumberFormat="1" applyFont="1" applyFill="1" applyBorder="1" applyAlignment="1" applyProtection="1">
      <protection locked="0"/>
    </xf>
    <xf numFmtId="2" fontId="8" fillId="2" borderId="17" xfId="0" applyNumberFormat="1" applyFont="1" applyFill="1" applyBorder="1" applyAlignment="1" applyProtection="1">
      <protection locked="0"/>
    </xf>
    <xf numFmtId="0" fontId="8" fillId="0" borderId="7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5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7" xfId="0" applyNumberFormat="1" applyFont="1" applyFill="1" applyBorder="1" applyAlignment="1" applyProtection="1">
      <protection locked="0"/>
    </xf>
    <xf numFmtId="0" fontId="8" fillId="0" borderId="17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0" borderId="21" xfId="0" applyNumberFormat="1" applyFont="1" applyFill="1" applyBorder="1" applyAlignment="1" applyProtection="1">
      <alignment horizontal="left"/>
    </xf>
    <xf numFmtId="0" fontId="8" fillId="0" borderId="21" xfId="0" applyNumberFormat="1" applyFont="1" applyFill="1" applyBorder="1" applyAlignment="1" applyProtection="1"/>
    <xf numFmtId="1" fontId="8" fillId="2" borderId="15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0" borderId="1" xfId="194" applyFont="1" applyFill="1" applyBorder="1" applyAlignment="1"/>
    <xf numFmtId="0" fontId="8" fillId="0" borderId="1" xfId="194" applyFont="1" applyBorder="1" applyAlignment="1"/>
    <xf numFmtId="0" fontId="8" fillId="0" borderId="4" xfId="194" applyFont="1" applyFill="1" applyBorder="1" applyAlignment="1"/>
    <xf numFmtId="0" fontId="8" fillId="0" borderId="21" xfId="0" applyFont="1" applyBorder="1"/>
    <xf numFmtId="49" fontId="8" fillId="0" borderId="21" xfId="0" applyNumberFormat="1" applyFont="1" applyBorder="1" applyAlignment="1">
      <alignment horizontal="right"/>
    </xf>
    <xf numFmtId="0" fontId="8" fillId="2" borderId="20" xfId="0" applyFont="1" applyFill="1" applyBorder="1" applyAlignment="1" applyProtection="1">
      <alignment wrapText="1"/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64" fontId="8" fillId="2" borderId="19" xfId="0" applyNumberFormat="1" applyFont="1" applyFill="1" applyBorder="1" applyAlignment="1" applyProtection="1">
      <protection locked="0"/>
    </xf>
    <xf numFmtId="164" fontId="8" fillId="2" borderId="20" xfId="0" applyNumberFormat="1" applyFont="1" applyFill="1" applyBorder="1" applyAlignment="1" applyProtection="1">
      <protection locked="0"/>
    </xf>
    <xf numFmtId="164" fontId="8" fillId="2" borderId="18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2" borderId="21" xfId="0" applyFont="1" applyFill="1" applyBorder="1" applyAlignment="1" applyProtection="1">
      <protection locked="0"/>
    </xf>
    <xf numFmtId="49" fontId="8" fillId="2" borderId="21" xfId="0" applyNumberFormat="1" applyFont="1" applyFill="1" applyBorder="1" applyAlignment="1" applyProtection="1">
      <protection locked="0"/>
    </xf>
    <xf numFmtId="2" fontId="8" fillId="2" borderId="21" xfId="0" applyNumberFormat="1" applyFont="1" applyFill="1" applyBorder="1" applyAlignment="1" applyProtection="1">
      <protection locked="0"/>
    </xf>
    <xf numFmtId="1" fontId="8" fillId="2" borderId="13" xfId="0" applyNumberFormat="1" applyFont="1" applyFill="1" applyBorder="1" applyAlignment="1" applyProtection="1">
      <protection locked="0"/>
    </xf>
    <xf numFmtId="0" fontId="8" fillId="0" borderId="21" xfId="159" applyFont="1" applyBorder="1" applyAlignment="1"/>
    <xf numFmtId="0" fontId="8" fillId="2" borderId="20" xfId="0" applyFont="1" applyFill="1" applyBorder="1" applyAlignment="1" applyProtection="1">
      <protection locked="0"/>
    </xf>
    <xf numFmtId="1" fontId="8" fillId="2" borderId="19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0" borderId="18" xfId="159" applyFont="1" applyBorder="1" applyAlignment="1"/>
    <xf numFmtId="0" fontId="8" fillId="2" borderId="1" xfId="0" applyFont="1" applyFill="1" applyBorder="1" applyAlignment="1"/>
    <xf numFmtId="0" fontId="8" fillId="0" borderId="17" xfId="0" applyFont="1" applyBorder="1" applyAlignment="1"/>
    <xf numFmtId="49" fontId="8" fillId="0" borderId="17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21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20" xfId="47" applyFont="1" applyBorder="1" applyAlignment="1"/>
    <xf numFmtId="49" fontId="8" fillId="0" borderId="20" xfId="47" applyNumberFormat="1" applyFont="1" applyBorder="1" applyAlignment="1"/>
    <xf numFmtId="0" fontId="8" fillId="0" borderId="19" xfId="123" applyFont="1" applyBorder="1" applyAlignment="1"/>
    <xf numFmtId="0" fontId="8" fillId="0" borderId="20" xfId="123" applyFont="1" applyBorder="1" applyAlignment="1"/>
    <xf numFmtId="0" fontId="8" fillId="0" borderId="18" xfId="123" applyFont="1" applyBorder="1" applyAlignment="1"/>
    <xf numFmtId="0" fontId="8" fillId="0" borderId="20" xfId="0" applyFont="1" applyBorder="1" applyAlignment="1"/>
    <xf numFmtId="49" fontId="8" fillId="0" borderId="20" xfId="0" applyNumberFormat="1" applyFont="1" applyBorder="1" applyAlignment="1"/>
    <xf numFmtId="2" fontId="8" fillId="0" borderId="20" xfId="0" applyNumberFormat="1" applyFont="1" applyBorder="1" applyAlignment="1"/>
    <xf numFmtId="1" fontId="8" fillId="0" borderId="19" xfId="0" applyNumberFormat="1" applyFont="1" applyBorder="1" applyAlignment="1"/>
    <xf numFmtId="1" fontId="8" fillId="0" borderId="2" xfId="0" applyNumberFormat="1" applyFont="1" applyBorder="1" applyAlignment="1"/>
    <xf numFmtId="1" fontId="8" fillId="0" borderId="3" xfId="0" applyNumberFormat="1" applyFont="1" applyBorder="1" applyAlignment="1"/>
    <xf numFmtId="0" fontId="8" fillId="0" borderId="28" xfId="179" applyFont="1" applyBorder="1" applyAlignment="1"/>
    <xf numFmtId="49" fontId="8" fillId="0" borderId="28" xfId="179" applyNumberFormat="1" applyFont="1" applyBorder="1" applyAlignment="1"/>
    <xf numFmtId="2" fontId="8" fillId="0" borderId="28" xfId="179" applyNumberFormat="1" applyFont="1" applyBorder="1" applyAlignment="1"/>
    <xf numFmtId="0" fontId="8" fillId="0" borderId="27" xfId="179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164" fontId="8" fillId="0" borderId="19" xfId="0" applyNumberFormat="1" applyFont="1" applyBorder="1" applyAlignment="1"/>
    <xf numFmtId="164" fontId="8" fillId="0" borderId="20" xfId="0" applyNumberFormat="1" applyFont="1" applyBorder="1" applyAlignment="1"/>
    <xf numFmtId="164" fontId="8" fillId="0" borderId="18" xfId="0" applyNumberFormat="1" applyFont="1" applyBorder="1" applyAlignment="1"/>
    <xf numFmtId="49" fontId="8" fillId="0" borderId="20" xfId="123" applyNumberFormat="1" applyFont="1" applyBorder="1" applyAlignment="1"/>
    <xf numFmtId="0" fontId="8" fillId="0" borderId="2" xfId="123" applyFont="1" applyBorder="1" applyAlignment="1"/>
    <xf numFmtId="0" fontId="8" fillId="0" borderId="3" xfId="123" applyFont="1" applyBorder="1" applyAlignment="1"/>
    <xf numFmtId="0" fontId="8" fillId="0" borderId="28" xfId="0" applyFont="1" applyBorder="1" applyAlignment="1"/>
    <xf numFmtId="49" fontId="8" fillId="0" borderId="28" xfId="0" applyNumberFormat="1" applyFont="1" applyBorder="1" applyAlignment="1"/>
    <xf numFmtId="2" fontId="8" fillId="0" borderId="28" xfId="0" applyNumberFormat="1" applyFont="1" applyBorder="1" applyAlignment="1"/>
    <xf numFmtId="0" fontId="8" fillId="0" borderId="27" xfId="0" applyFont="1" applyBorder="1" applyAlignment="1"/>
    <xf numFmtId="49" fontId="8" fillId="2" borderId="23" xfId="0" applyNumberFormat="1" applyFont="1" applyFill="1" applyBorder="1" applyAlignment="1" applyProtection="1">
      <protection locked="0"/>
    </xf>
    <xf numFmtId="0" fontId="8" fillId="0" borderId="21" xfId="0" applyFont="1" applyBorder="1" applyAlignment="1"/>
    <xf numFmtId="0" fontId="8" fillId="0" borderId="19" xfId="0" applyFont="1" applyBorder="1" applyAlignment="1"/>
    <xf numFmtId="0" fontId="8" fillId="0" borderId="18" xfId="0" applyFont="1" applyBorder="1" applyAlignment="1"/>
    <xf numFmtId="49" fontId="8" fillId="0" borderId="1" xfId="0" applyNumberFormat="1" applyFont="1" applyBorder="1" applyAlignment="1"/>
    <xf numFmtId="49" fontId="8" fillId="0" borderId="21" xfId="0" applyNumberFormat="1" applyFont="1" applyBorder="1" applyAlignment="1"/>
    <xf numFmtId="0" fontId="8" fillId="0" borderId="13" xfId="0" applyFont="1" applyBorder="1" applyAlignment="1"/>
    <xf numFmtId="49" fontId="8" fillId="0" borderId="2" xfId="0" applyNumberFormat="1" applyFont="1" applyBorder="1" applyAlignment="1"/>
    <xf numFmtId="0" fontId="8" fillId="0" borderId="2" xfId="0" applyFont="1" applyBorder="1" applyAlignment="1"/>
    <xf numFmtId="0" fontId="8" fillId="0" borderId="14" xfId="0" applyFont="1" applyBorder="1" applyAlignment="1"/>
    <xf numFmtId="0" fontId="8" fillId="0" borderId="23" xfId="0" applyFont="1" applyBorder="1" applyAlignment="1"/>
    <xf numFmtId="0" fontId="8" fillId="0" borderId="29" xfId="0" applyFont="1" applyBorder="1" applyAlignment="1"/>
    <xf numFmtId="2" fontId="8" fillId="0" borderId="21" xfId="0" applyNumberFormat="1" applyFont="1" applyFill="1" applyBorder="1" applyAlignment="1" applyProtection="1"/>
    <xf numFmtId="0" fontId="8" fillId="0" borderId="15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/>
    <xf numFmtId="49" fontId="8" fillId="0" borderId="0" xfId="0" applyNumberFormat="1" applyFont="1" applyAlignment="1">
      <alignment horizontal="right"/>
    </xf>
    <xf numFmtId="0" fontId="0" fillId="2" borderId="1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7"/>
  <sheetViews>
    <sheetView tabSelected="1" workbookViewId="0">
      <selection activeCell="C90" sqref="C90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3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4"/>
      <c r="B1" s="4"/>
      <c r="C1" s="4"/>
      <c r="D1" s="11"/>
      <c r="E1" s="4"/>
      <c r="F1" s="4"/>
      <c r="G1" s="5"/>
      <c r="H1" s="5"/>
      <c r="I1" s="6"/>
      <c r="J1" s="6"/>
    </row>
    <row r="2" spans="1:11" x14ac:dyDescent="0.2">
      <c r="A2" s="6" t="s">
        <v>8</v>
      </c>
      <c r="B2" s="159"/>
      <c r="C2" s="160"/>
      <c r="D2" s="12" t="s">
        <v>9</v>
      </c>
      <c r="E2" s="7"/>
      <c r="F2" s="6"/>
      <c r="G2" s="6"/>
      <c r="H2" s="6" t="s">
        <v>10</v>
      </c>
      <c r="I2" s="8">
        <v>44490</v>
      </c>
      <c r="J2" s="6"/>
    </row>
    <row r="3" spans="1:11" ht="13.5" thickBot="1" x14ac:dyDescent="0.25">
      <c r="A3" s="6"/>
      <c r="B3" s="6"/>
      <c r="C3" s="6"/>
      <c r="D3" s="12"/>
      <c r="E3" s="6"/>
      <c r="F3" s="6"/>
      <c r="G3" s="6"/>
      <c r="H3" s="6"/>
      <c r="I3" s="6"/>
      <c r="J3" s="6"/>
    </row>
    <row r="4" spans="1:11" ht="15.75" thickBot="1" x14ac:dyDescent="0.3">
      <c r="A4" s="45" t="s">
        <v>11</v>
      </c>
      <c r="B4" s="44" t="s">
        <v>12</v>
      </c>
      <c r="C4" s="44" t="s">
        <v>13</v>
      </c>
      <c r="D4" s="43" t="s">
        <v>14</v>
      </c>
      <c r="E4" s="44" t="s">
        <v>15</v>
      </c>
      <c r="F4" s="42" t="s">
        <v>16</v>
      </c>
      <c r="G4" s="44" t="s">
        <v>17</v>
      </c>
      <c r="H4" s="44" t="s">
        <v>18</v>
      </c>
      <c r="I4" s="41" t="s">
        <v>19</v>
      </c>
      <c r="J4" s="6"/>
    </row>
    <row r="5" spans="1:11" ht="15.75" x14ac:dyDescent="0.25">
      <c r="A5" s="46" t="s">
        <v>20</v>
      </c>
      <c r="B5" s="50" t="s">
        <v>39</v>
      </c>
      <c r="C5" s="69" t="s">
        <v>60</v>
      </c>
      <c r="D5" s="70" t="s">
        <v>59</v>
      </c>
      <c r="E5" s="71">
        <v>2.16</v>
      </c>
      <c r="F5" s="72">
        <v>8.8800000000000008</v>
      </c>
      <c r="G5" s="73">
        <v>0.43</v>
      </c>
      <c r="H5" s="73">
        <v>0.41</v>
      </c>
      <c r="I5" s="73">
        <v>0.87</v>
      </c>
      <c r="J5" s="9"/>
    </row>
    <row r="6" spans="1:11" ht="15" customHeight="1" x14ac:dyDescent="0.25">
      <c r="A6" s="18"/>
      <c r="B6" s="49" t="s">
        <v>43</v>
      </c>
      <c r="C6" s="74" t="s">
        <v>42</v>
      </c>
      <c r="D6" s="75" t="s">
        <v>71</v>
      </c>
      <c r="E6" s="76">
        <v>23.48</v>
      </c>
      <c r="F6" s="77">
        <v>241.5</v>
      </c>
      <c r="G6" s="78">
        <v>11.4</v>
      </c>
      <c r="H6" s="78">
        <v>16.649999999999999</v>
      </c>
      <c r="I6" s="76">
        <v>11.5</v>
      </c>
      <c r="J6" s="9"/>
    </row>
    <row r="7" spans="1:11" ht="15.75" x14ac:dyDescent="0.25">
      <c r="A7" s="18"/>
      <c r="B7" s="49" t="s">
        <v>44</v>
      </c>
      <c r="C7" s="69" t="s">
        <v>45</v>
      </c>
      <c r="D7" s="70" t="s">
        <v>72</v>
      </c>
      <c r="E7" s="71">
        <v>2.31</v>
      </c>
      <c r="F7" s="79">
        <v>96.6</v>
      </c>
      <c r="G7" s="80">
        <v>2.7</v>
      </c>
      <c r="H7" s="80">
        <v>2.9</v>
      </c>
      <c r="I7" s="80">
        <v>15</v>
      </c>
      <c r="J7" s="9"/>
    </row>
    <row r="8" spans="1:11" ht="15.75" x14ac:dyDescent="0.25">
      <c r="A8" s="18"/>
      <c r="B8" s="49" t="s">
        <v>46</v>
      </c>
      <c r="C8" s="81" t="s">
        <v>47</v>
      </c>
      <c r="D8" s="75" t="s">
        <v>25</v>
      </c>
      <c r="E8" s="76">
        <v>7.4</v>
      </c>
      <c r="F8" s="77">
        <v>111</v>
      </c>
      <c r="G8" s="76">
        <v>0.7</v>
      </c>
      <c r="H8" s="76"/>
      <c r="I8" s="76">
        <v>27</v>
      </c>
      <c r="J8" s="9"/>
    </row>
    <row r="9" spans="1:11" ht="15.75" x14ac:dyDescent="0.25">
      <c r="A9" s="18"/>
      <c r="B9" s="48"/>
      <c r="C9" s="81" t="s">
        <v>6</v>
      </c>
      <c r="D9" s="82">
        <v>20</v>
      </c>
      <c r="E9" s="83">
        <v>0.81</v>
      </c>
      <c r="F9" s="84">
        <v>45.6</v>
      </c>
      <c r="G9" s="85">
        <v>1.7</v>
      </c>
      <c r="H9" s="85">
        <v>0.3</v>
      </c>
      <c r="I9" s="85">
        <v>9</v>
      </c>
      <c r="J9" s="9"/>
    </row>
    <row r="10" spans="1:11" ht="15.75" x14ac:dyDescent="0.25">
      <c r="A10" s="46"/>
      <c r="B10" s="48"/>
      <c r="C10" s="81" t="s">
        <v>4</v>
      </c>
      <c r="D10" s="75" t="s">
        <v>61</v>
      </c>
      <c r="E10" s="76">
        <v>6.84</v>
      </c>
      <c r="F10" s="86">
        <v>152</v>
      </c>
      <c r="G10" s="87">
        <v>0.76</v>
      </c>
      <c r="H10" s="86">
        <v>4.5599999999999996</v>
      </c>
      <c r="I10" s="88">
        <v>27</v>
      </c>
      <c r="J10" s="9"/>
    </row>
    <row r="11" spans="1:11" ht="16.5" thickBot="1" x14ac:dyDescent="0.3">
      <c r="A11" s="18"/>
      <c r="B11" s="48"/>
      <c r="C11" s="89"/>
      <c r="D11" s="90"/>
      <c r="E11" s="89"/>
      <c r="F11" s="89"/>
      <c r="G11" s="89"/>
      <c r="H11" s="89"/>
      <c r="I11" s="89"/>
      <c r="J11" s="9"/>
    </row>
    <row r="12" spans="1:11" s="2" customFormat="1" ht="16.5" thickBot="1" x14ac:dyDescent="0.3">
      <c r="A12" s="19"/>
      <c r="B12" s="53"/>
      <c r="C12" s="91"/>
      <c r="D12" s="92"/>
      <c r="E12" s="93">
        <f>SUM(E5:E10)</f>
        <v>43</v>
      </c>
      <c r="F12" s="94">
        <f>SUM(F5:F10)</f>
        <v>655.58</v>
      </c>
      <c r="G12" s="95">
        <f>SUM(G5:G10)</f>
        <v>17.690000000000001</v>
      </c>
      <c r="H12" s="95">
        <f>SUM(H5:H10)</f>
        <v>24.819999999999997</v>
      </c>
      <c r="I12" s="96">
        <f>SUM(I5:I10)</f>
        <v>90.37</v>
      </c>
      <c r="J12" s="14"/>
      <c r="K12" s="34"/>
    </row>
    <row r="13" spans="1:11" s="2" customFormat="1" ht="15" customHeight="1" x14ac:dyDescent="0.25">
      <c r="A13" s="17" t="s">
        <v>22</v>
      </c>
      <c r="B13" s="49" t="s">
        <v>43</v>
      </c>
      <c r="C13" s="74" t="s">
        <v>42</v>
      </c>
      <c r="D13" s="75" t="s">
        <v>26</v>
      </c>
      <c r="E13" s="76">
        <v>15.65</v>
      </c>
      <c r="F13" s="77">
        <v>161</v>
      </c>
      <c r="G13" s="78">
        <v>7.61</v>
      </c>
      <c r="H13" s="78">
        <v>11.1</v>
      </c>
      <c r="I13" s="76">
        <v>7.66</v>
      </c>
      <c r="J13" s="14"/>
    </row>
    <row r="14" spans="1:11" s="2" customFormat="1" ht="15.75" x14ac:dyDescent="0.25">
      <c r="A14" s="52"/>
      <c r="B14" s="49" t="s">
        <v>44</v>
      </c>
      <c r="C14" s="69" t="s">
        <v>45</v>
      </c>
      <c r="D14" s="75" t="s">
        <v>73</v>
      </c>
      <c r="E14" s="76">
        <v>3.14</v>
      </c>
      <c r="F14" s="77">
        <v>118.7</v>
      </c>
      <c r="G14" s="97">
        <v>3.3</v>
      </c>
      <c r="H14" s="97">
        <v>3.5</v>
      </c>
      <c r="I14" s="97">
        <v>18.5</v>
      </c>
      <c r="J14" s="51"/>
    </row>
    <row r="15" spans="1:11" s="2" customFormat="1" ht="15.75" x14ac:dyDescent="0.25">
      <c r="A15" s="18"/>
      <c r="B15" s="49" t="s">
        <v>46</v>
      </c>
      <c r="C15" s="81" t="s">
        <v>47</v>
      </c>
      <c r="D15" s="75" t="s">
        <v>25</v>
      </c>
      <c r="E15" s="76">
        <v>7.4</v>
      </c>
      <c r="F15" s="77">
        <v>111</v>
      </c>
      <c r="G15" s="76">
        <v>0.7</v>
      </c>
      <c r="H15" s="76"/>
      <c r="I15" s="76">
        <v>27</v>
      </c>
      <c r="J15" s="14"/>
    </row>
    <row r="16" spans="1:11" s="2" customFormat="1" ht="15.75" x14ac:dyDescent="0.25">
      <c r="A16" s="18"/>
      <c r="B16" s="49"/>
      <c r="C16" s="81" t="s">
        <v>6</v>
      </c>
      <c r="D16" s="82">
        <v>20</v>
      </c>
      <c r="E16" s="83">
        <v>0.81</v>
      </c>
      <c r="F16" s="84">
        <v>45.6</v>
      </c>
      <c r="G16" s="85">
        <v>1.7</v>
      </c>
      <c r="H16" s="85">
        <v>0.3</v>
      </c>
      <c r="I16" s="85">
        <v>9</v>
      </c>
      <c r="J16" s="14"/>
    </row>
    <row r="17" spans="1:10" s="2" customFormat="1" ht="15.75" x14ac:dyDescent="0.25">
      <c r="A17" s="18"/>
      <c r="B17" s="49"/>
      <c r="C17" s="81"/>
      <c r="D17" s="75"/>
      <c r="E17" s="76"/>
      <c r="F17" s="84"/>
      <c r="G17" s="85"/>
      <c r="H17" s="85"/>
      <c r="I17" s="85"/>
      <c r="J17" s="14"/>
    </row>
    <row r="18" spans="1:10" s="2" customFormat="1" ht="16.5" thickBot="1" x14ac:dyDescent="0.3">
      <c r="A18" s="46"/>
      <c r="B18" s="48"/>
      <c r="C18" s="98"/>
      <c r="D18" s="99"/>
      <c r="E18" s="100"/>
      <c r="F18" s="101"/>
      <c r="G18" s="102"/>
      <c r="H18" s="102"/>
      <c r="I18" s="102"/>
      <c r="J18" s="14"/>
    </row>
    <row r="19" spans="1:10" ht="16.5" thickBot="1" x14ac:dyDescent="0.3">
      <c r="A19" s="18"/>
      <c r="B19" s="53"/>
      <c r="C19" s="103"/>
      <c r="D19" s="92"/>
      <c r="E19" s="93">
        <f>SUM(E13:E18)</f>
        <v>26.999999999999996</v>
      </c>
      <c r="F19" s="104"/>
      <c r="G19" s="105"/>
      <c r="H19" s="105"/>
      <c r="I19" s="106"/>
      <c r="J19" s="9"/>
    </row>
    <row r="20" spans="1:10" ht="31.5" x14ac:dyDescent="0.25">
      <c r="A20" s="20" t="s">
        <v>23</v>
      </c>
      <c r="B20" s="49" t="s">
        <v>21</v>
      </c>
      <c r="C20" s="81" t="s">
        <v>1</v>
      </c>
      <c r="D20" s="70" t="s">
        <v>7</v>
      </c>
      <c r="E20" s="71">
        <v>1.45</v>
      </c>
      <c r="F20" s="84">
        <v>60</v>
      </c>
      <c r="G20" s="85">
        <v>7.0000000000000007E-2</v>
      </c>
      <c r="H20" s="85">
        <v>0.02</v>
      </c>
      <c r="I20" s="85">
        <v>15</v>
      </c>
      <c r="J20" s="9"/>
    </row>
    <row r="21" spans="1:10" ht="15.75" x14ac:dyDescent="0.25">
      <c r="A21" s="46"/>
      <c r="B21" s="49" t="s">
        <v>63</v>
      </c>
      <c r="C21" s="69" t="s">
        <v>62</v>
      </c>
      <c r="D21" s="70" t="s">
        <v>74</v>
      </c>
      <c r="E21" s="76">
        <v>5.55</v>
      </c>
      <c r="F21" s="77">
        <v>164.4</v>
      </c>
      <c r="G21" s="76">
        <v>4.58</v>
      </c>
      <c r="H21" s="76">
        <v>4.8600000000000003</v>
      </c>
      <c r="I21" s="76">
        <v>25.58</v>
      </c>
      <c r="J21" s="9"/>
    </row>
    <row r="22" spans="1:10" ht="16.5" thickBot="1" x14ac:dyDescent="0.3">
      <c r="A22" s="18"/>
      <c r="B22" s="49"/>
      <c r="C22" s="107"/>
      <c r="D22" s="75"/>
      <c r="E22" s="76"/>
      <c r="F22" s="77"/>
      <c r="G22" s="97"/>
      <c r="H22" s="97"/>
      <c r="I22" s="97"/>
      <c r="J22" s="9"/>
    </row>
    <row r="23" spans="1:10" s="2" customFormat="1" ht="16.5" thickBot="1" x14ac:dyDescent="0.3">
      <c r="A23" s="21"/>
      <c r="B23" s="53"/>
      <c r="C23" s="91"/>
      <c r="D23" s="92"/>
      <c r="E23" s="93">
        <f>SUM(E20:E22)</f>
        <v>7</v>
      </c>
      <c r="F23" s="94">
        <f>SUM(F20:F22)</f>
        <v>224.4</v>
      </c>
      <c r="G23" s="95">
        <f>SUM(G20:G22)</f>
        <v>4.6500000000000004</v>
      </c>
      <c r="H23" s="95">
        <f>SUM(H20:H22)</f>
        <v>4.88</v>
      </c>
      <c r="I23" s="96">
        <f>SUM(I20:I22)</f>
        <v>40.58</v>
      </c>
      <c r="J23" s="10"/>
    </row>
    <row r="24" spans="1:10" ht="27" customHeight="1" x14ac:dyDescent="0.2">
      <c r="A24" s="26" t="s">
        <v>28</v>
      </c>
      <c r="B24" s="60" t="s">
        <v>48</v>
      </c>
      <c r="C24" s="108" t="s">
        <v>49</v>
      </c>
      <c r="D24" s="109" t="s">
        <v>38</v>
      </c>
      <c r="E24" s="108">
        <v>4.76</v>
      </c>
      <c r="F24" s="72">
        <v>89.75</v>
      </c>
      <c r="G24" s="108">
        <v>1.77</v>
      </c>
      <c r="H24" s="108">
        <v>4.95</v>
      </c>
      <c r="I24" s="108">
        <v>7.9</v>
      </c>
      <c r="J24" s="3"/>
    </row>
    <row r="25" spans="1:10" ht="12.75" customHeight="1" x14ac:dyDescent="0.2">
      <c r="A25" s="27"/>
      <c r="B25" s="54" t="s">
        <v>50</v>
      </c>
      <c r="C25" s="110" t="s">
        <v>3</v>
      </c>
      <c r="D25" s="111" t="s">
        <v>76</v>
      </c>
      <c r="E25" s="110">
        <v>36.119999999999997</v>
      </c>
      <c r="F25" s="72">
        <v>340</v>
      </c>
      <c r="G25" s="73">
        <v>9.4</v>
      </c>
      <c r="H25" s="73">
        <v>31</v>
      </c>
      <c r="I25" s="73">
        <v>3.2</v>
      </c>
      <c r="J25" s="3"/>
    </row>
    <row r="26" spans="1:10" ht="12.75" customHeight="1" x14ac:dyDescent="0.2">
      <c r="A26" s="27"/>
      <c r="B26" s="54" t="s">
        <v>64</v>
      </c>
      <c r="C26" s="110" t="s">
        <v>0</v>
      </c>
      <c r="D26" s="111" t="s">
        <v>77</v>
      </c>
      <c r="E26" s="110">
        <v>3.41</v>
      </c>
      <c r="F26" s="72">
        <v>115.4</v>
      </c>
      <c r="G26" s="73">
        <v>4.0999999999999996</v>
      </c>
      <c r="H26" s="73">
        <v>2.9</v>
      </c>
      <c r="I26" s="73">
        <v>18.3</v>
      </c>
      <c r="J26" s="3"/>
    </row>
    <row r="27" spans="1:10" ht="12.75" customHeight="1" x14ac:dyDescent="0.2">
      <c r="A27" s="27"/>
      <c r="B27" s="54" t="s">
        <v>52</v>
      </c>
      <c r="C27" s="110" t="s">
        <v>51</v>
      </c>
      <c r="D27" s="111" t="s">
        <v>25</v>
      </c>
      <c r="E27" s="76">
        <v>5.45</v>
      </c>
      <c r="F27" s="77">
        <v>118</v>
      </c>
      <c r="G27" s="97"/>
      <c r="H27" s="97"/>
      <c r="I27" s="97">
        <v>30.6</v>
      </c>
      <c r="J27" s="3"/>
    </row>
    <row r="28" spans="1:10" ht="12.75" customHeight="1" x14ac:dyDescent="0.2">
      <c r="A28" s="27"/>
      <c r="B28" s="60"/>
      <c r="C28" s="83" t="s">
        <v>2</v>
      </c>
      <c r="D28" s="112" t="s">
        <v>24</v>
      </c>
      <c r="E28" s="83">
        <v>1.31</v>
      </c>
      <c r="F28" s="113">
        <v>56</v>
      </c>
      <c r="G28" s="114">
        <v>1.6</v>
      </c>
      <c r="H28" s="114">
        <v>0.6</v>
      </c>
      <c r="I28" s="114">
        <v>10.8</v>
      </c>
      <c r="J28" s="3"/>
    </row>
    <row r="29" spans="1:10" ht="12.75" customHeight="1" x14ac:dyDescent="0.2">
      <c r="A29" s="27"/>
      <c r="B29" s="50"/>
      <c r="C29" s="98" t="s">
        <v>6</v>
      </c>
      <c r="D29" s="82">
        <v>20</v>
      </c>
      <c r="E29" s="83">
        <v>0.81</v>
      </c>
      <c r="F29" s="84">
        <v>45.6</v>
      </c>
      <c r="G29" s="85">
        <v>1.7</v>
      </c>
      <c r="H29" s="85">
        <v>0.3</v>
      </c>
      <c r="I29" s="85">
        <v>9</v>
      </c>
      <c r="J29" s="3"/>
    </row>
    <row r="30" spans="1:10" ht="12.75" customHeight="1" thickBot="1" x14ac:dyDescent="0.25">
      <c r="A30" s="27"/>
      <c r="B30" s="64"/>
      <c r="C30" s="98"/>
      <c r="D30" s="82"/>
      <c r="E30" s="83"/>
      <c r="F30" s="84"/>
      <c r="G30" s="85"/>
      <c r="H30" s="85"/>
      <c r="I30" s="85"/>
      <c r="J30" s="3"/>
    </row>
    <row r="31" spans="1:10" s="2" customFormat="1" ht="13.5" customHeight="1" thickBot="1" x14ac:dyDescent="0.25">
      <c r="A31" s="27"/>
      <c r="B31" s="65"/>
      <c r="C31" s="115"/>
      <c r="D31" s="116"/>
      <c r="E31" s="93">
        <f>SUM(E24:E30)</f>
        <v>51.86</v>
      </c>
      <c r="F31" s="117">
        <f>SUM(F24:F30)</f>
        <v>764.75</v>
      </c>
      <c r="G31" s="118">
        <f>SUM(G24:G30)</f>
        <v>18.57</v>
      </c>
      <c r="H31" s="118">
        <f>SUM(H24:H30)</f>
        <v>39.75</v>
      </c>
      <c r="I31" s="119">
        <f>SUM(I24:I30)</f>
        <v>79.8</v>
      </c>
    </row>
    <row r="32" spans="1:10" ht="38.25" customHeight="1" x14ac:dyDescent="0.2">
      <c r="A32" s="28" t="s">
        <v>27</v>
      </c>
      <c r="B32" s="50" t="s">
        <v>65</v>
      </c>
      <c r="C32" s="69" t="s">
        <v>66</v>
      </c>
      <c r="D32" s="70" t="s">
        <v>25</v>
      </c>
      <c r="E32" s="71">
        <v>9.8000000000000007</v>
      </c>
      <c r="F32" s="79">
        <v>146.4</v>
      </c>
      <c r="G32" s="80">
        <v>3.17</v>
      </c>
      <c r="H32" s="80">
        <v>2.68</v>
      </c>
      <c r="I32" s="80">
        <v>15.95</v>
      </c>
      <c r="J32" s="3"/>
    </row>
    <row r="33" spans="1:18" ht="38.25" customHeight="1" x14ac:dyDescent="0.2">
      <c r="A33" s="29"/>
      <c r="B33" s="50"/>
      <c r="C33" s="81" t="s">
        <v>4</v>
      </c>
      <c r="D33" s="75" t="s">
        <v>61</v>
      </c>
      <c r="E33" s="76">
        <v>6.84</v>
      </c>
      <c r="F33" s="86">
        <v>152</v>
      </c>
      <c r="G33" s="87">
        <v>0.76</v>
      </c>
      <c r="H33" s="86">
        <v>4.5599999999999996</v>
      </c>
      <c r="I33" s="88">
        <v>27</v>
      </c>
      <c r="J33" s="3"/>
    </row>
    <row r="34" spans="1:18" ht="15.75" thickBot="1" x14ac:dyDescent="0.25">
      <c r="A34" s="29"/>
      <c r="B34" s="49"/>
      <c r="C34" s="81" t="s">
        <v>5</v>
      </c>
      <c r="D34" s="70" t="s">
        <v>75</v>
      </c>
      <c r="E34" s="71">
        <v>19.5</v>
      </c>
      <c r="F34" s="84">
        <v>34</v>
      </c>
      <c r="G34" s="85">
        <v>0.7</v>
      </c>
      <c r="H34" s="85">
        <v>0.16</v>
      </c>
      <c r="I34" s="85">
        <v>6.4</v>
      </c>
      <c r="J34" s="3"/>
    </row>
    <row r="35" spans="1:18" ht="13.5" customHeight="1" thickBot="1" x14ac:dyDescent="0.25">
      <c r="A35" s="29"/>
      <c r="B35" s="65"/>
      <c r="C35" s="120"/>
      <c r="D35" s="121"/>
      <c r="E35" s="122">
        <f>E32+E33+E34</f>
        <v>36.14</v>
      </c>
      <c r="F35" s="123">
        <f>SUM(F32:F34)</f>
        <v>332.4</v>
      </c>
      <c r="G35" s="124">
        <f>SUM(G32:G34)</f>
        <v>4.63</v>
      </c>
      <c r="H35" s="124">
        <f>SUM(H32:H34)</f>
        <v>7.4</v>
      </c>
      <c r="I35" s="125">
        <f>SUM(I32:I34)</f>
        <v>49.35</v>
      </c>
      <c r="J35" s="3"/>
      <c r="M35" s="3"/>
      <c r="N35" s="3"/>
      <c r="O35" s="3"/>
      <c r="P35" s="3"/>
      <c r="Q35" s="3"/>
      <c r="R35" s="3"/>
    </row>
    <row r="36" spans="1:18" ht="13.5" customHeight="1" thickBot="1" x14ac:dyDescent="0.25">
      <c r="A36" s="30"/>
      <c r="B36" s="62"/>
      <c r="C36" s="126"/>
      <c r="D36" s="127"/>
      <c r="E36" s="128">
        <f>E35+E31</f>
        <v>88</v>
      </c>
      <c r="F36" s="129"/>
      <c r="G36" s="130"/>
      <c r="H36" s="130"/>
      <c r="I36" s="131"/>
      <c r="J36" s="3"/>
      <c r="M36" s="37"/>
      <c r="N36" s="37"/>
      <c r="O36" s="37"/>
      <c r="P36" s="37"/>
      <c r="Q36" s="3"/>
      <c r="R36" s="3"/>
    </row>
    <row r="37" spans="1:18" ht="34.5" customHeight="1" x14ac:dyDescent="0.2">
      <c r="A37" s="31" t="s">
        <v>29</v>
      </c>
      <c r="B37" s="49" t="s">
        <v>43</v>
      </c>
      <c r="C37" s="74" t="s">
        <v>42</v>
      </c>
      <c r="D37" s="75" t="s">
        <v>54</v>
      </c>
      <c r="E37" s="76">
        <v>17.22</v>
      </c>
      <c r="F37" s="77">
        <v>177.1</v>
      </c>
      <c r="G37" s="78">
        <v>8.4</v>
      </c>
      <c r="H37" s="78">
        <v>12.21</v>
      </c>
      <c r="I37" s="76">
        <v>8.4</v>
      </c>
      <c r="J37" s="3"/>
      <c r="M37" s="3"/>
      <c r="N37" s="3"/>
      <c r="O37" s="3"/>
      <c r="P37" s="3"/>
      <c r="Q37" s="3"/>
      <c r="R37" s="3"/>
    </row>
    <row r="38" spans="1:18" ht="34.5" customHeight="1" x14ac:dyDescent="0.2">
      <c r="A38" s="47"/>
      <c r="B38" s="49" t="s">
        <v>44</v>
      </c>
      <c r="C38" s="69" t="s">
        <v>45</v>
      </c>
      <c r="D38" s="75" t="s">
        <v>79</v>
      </c>
      <c r="E38" s="76">
        <v>2.77</v>
      </c>
      <c r="F38" s="77">
        <v>118.7</v>
      </c>
      <c r="G38" s="97">
        <v>3.3</v>
      </c>
      <c r="H38" s="97">
        <v>3.5</v>
      </c>
      <c r="I38" s="97">
        <v>18.5</v>
      </c>
      <c r="J38" s="3"/>
      <c r="M38" s="3"/>
      <c r="N38" s="3"/>
      <c r="O38" s="3"/>
      <c r="P38" s="3"/>
      <c r="Q38" s="3"/>
      <c r="R38" s="3"/>
    </row>
    <row r="39" spans="1:18" ht="34.5" customHeight="1" x14ac:dyDescent="0.2">
      <c r="A39" s="47"/>
      <c r="B39" s="49" t="s">
        <v>21</v>
      </c>
      <c r="C39" s="81" t="s">
        <v>1</v>
      </c>
      <c r="D39" s="70" t="s">
        <v>7</v>
      </c>
      <c r="E39" s="71">
        <v>1.45</v>
      </c>
      <c r="F39" s="84">
        <v>60</v>
      </c>
      <c r="G39" s="85">
        <v>7.0000000000000007E-2</v>
      </c>
      <c r="H39" s="85">
        <v>0.02</v>
      </c>
      <c r="I39" s="85">
        <v>15</v>
      </c>
      <c r="J39" s="3"/>
      <c r="M39" s="3"/>
      <c r="N39" s="3"/>
      <c r="O39" s="3"/>
      <c r="P39" s="3"/>
      <c r="Q39" s="3"/>
      <c r="R39" s="3"/>
    </row>
    <row r="40" spans="1:18" ht="34.5" customHeight="1" x14ac:dyDescent="0.2">
      <c r="A40" s="47"/>
      <c r="B40" s="48"/>
      <c r="C40" s="81" t="s">
        <v>6</v>
      </c>
      <c r="D40" s="82">
        <v>20</v>
      </c>
      <c r="E40" s="83">
        <v>0.81</v>
      </c>
      <c r="F40" s="84">
        <v>45.6</v>
      </c>
      <c r="G40" s="85">
        <v>1.7</v>
      </c>
      <c r="H40" s="85">
        <v>0.3</v>
      </c>
      <c r="I40" s="85">
        <v>9</v>
      </c>
      <c r="J40" s="3"/>
      <c r="M40" s="3"/>
      <c r="N40" s="3"/>
      <c r="O40" s="3"/>
      <c r="P40" s="3"/>
      <c r="Q40" s="3"/>
      <c r="R40" s="3"/>
    </row>
    <row r="41" spans="1:18" ht="12.75" customHeight="1" thickBot="1" x14ac:dyDescent="0.25">
      <c r="A41" s="25"/>
      <c r="B41" s="48"/>
      <c r="C41" s="98"/>
      <c r="D41" s="99"/>
      <c r="E41" s="100"/>
      <c r="F41" s="101"/>
      <c r="G41" s="102"/>
      <c r="H41" s="102"/>
      <c r="I41" s="102"/>
      <c r="J41" s="3"/>
    </row>
    <row r="42" spans="1:18" ht="15.75" thickBot="1" x14ac:dyDescent="0.25">
      <c r="A42" s="16"/>
      <c r="B42" s="65"/>
      <c r="C42" s="120"/>
      <c r="D42" s="121"/>
      <c r="E42" s="122">
        <f>SUM(E37:E41)</f>
        <v>22.249999999999996</v>
      </c>
      <c r="F42" s="132">
        <f>SUM(F37:F41)</f>
        <v>401.40000000000003</v>
      </c>
      <c r="G42" s="133">
        <f>SUM(G37:G41)</f>
        <v>13.469999999999999</v>
      </c>
      <c r="H42" s="133">
        <f>SUM(H37:H41)</f>
        <v>16.03</v>
      </c>
      <c r="I42" s="134">
        <f>SUM(I37:I41)</f>
        <v>50.9</v>
      </c>
      <c r="J42" s="3"/>
    </row>
    <row r="43" spans="1:18" ht="31.5" x14ac:dyDescent="0.25">
      <c r="A43" s="22" t="s">
        <v>30</v>
      </c>
      <c r="B43" s="60" t="s">
        <v>48</v>
      </c>
      <c r="C43" s="108" t="s">
        <v>49</v>
      </c>
      <c r="D43" s="109" t="s">
        <v>38</v>
      </c>
      <c r="E43" s="108">
        <v>4.76</v>
      </c>
      <c r="F43" s="72">
        <v>89.75</v>
      </c>
      <c r="G43" s="108">
        <v>1.77</v>
      </c>
      <c r="H43" s="108">
        <v>4.95</v>
      </c>
      <c r="I43" s="108">
        <v>7.9</v>
      </c>
      <c r="J43" s="3"/>
    </row>
    <row r="44" spans="1:18" ht="15.75" x14ac:dyDescent="0.25">
      <c r="A44" s="15"/>
      <c r="B44" s="54" t="s">
        <v>50</v>
      </c>
      <c r="C44" s="110" t="s">
        <v>3</v>
      </c>
      <c r="D44" s="111" t="s">
        <v>56</v>
      </c>
      <c r="E44" s="110">
        <v>18.059999999999999</v>
      </c>
      <c r="F44" s="72">
        <v>154.5</v>
      </c>
      <c r="G44" s="73">
        <v>5.3</v>
      </c>
      <c r="H44" s="73">
        <v>14.1</v>
      </c>
      <c r="I44" s="73">
        <v>1.44</v>
      </c>
      <c r="J44" s="3"/>
    </row>
    <row r="45" spans="1:18" ht="15.75" x14ac:dyDescent="0.25">
      <c r="A45" s="15"/>
      <c r="B45" s="54" t="s">
        <v>64</v>
      </c>
      <c r="C45" s="110" t="s">
        <v>0</v>
      </c>
      <c r="D45" s="111" t="s">
        <v>78</v>
      </c>
      <c r="E45" s="110">
        <v>3.36</v>
      </c>
      <c r="F45" s="72">
        <v>167.76</v>
      </c>
      <c r="G45" s="73">
        <v>2.92</v>
      </c>
      <c r="H45" s="73">
        <v>4.3</v>
      </c>
      <c r="I45" s="73">
        <v>29.35</v>
      </c>
      <c r="J45" s="3"/>
    </row>
    <row r="46" spans="1:18" ht="15.75" x14ac:dyDescent="0.25">
      <c r="A46" s="15"/>
      <c r="B46" s="49" t="s">
        <v>21</v>
      </c>
      <c r="C46" s="81" t="s">
        <v>1</v>
      </c>
      <c r="D46" s="70" t="s">
        <v>7</v>
      </c>
      <c r="E46" s="71">
        <v>1.45</v>
      </c>
      <c r="F46" s="84">
        <v>60</v>
      </c>
      <c r="G46" s="85">
        <v>7.0000000000000007E-2</v>
      </c>
      <c r="H46" s="85">
        <v>0.02</v>
      </c>
      <c r="I46" s="85">
        <v>15</v>
      </c>
      <c r="J46" s="3"/>
    </row>
    <row r="47" spans="1:18" ht="15.75" x14ac:dyDescent="0.25">
      <c r="A47" s="15"/>
      <c r="B47" s="60"/>
      <c r="C47" s="83" t="s">
        <v>2</v>
      </c>
      <c r="D47" s="112" t="s">
        <v>24</v>
      </c>
      <c r="E47" s="83">
        <v>1.31</v>
      </c>
      <c r="F47" s="113">
        <v>56</v>
      </c>
      <c r="G47" s="114">
        <v>1.6</v>
      </c>
      <c r="H47" s="114">
        <v>0.6</v>
      </c>
      <c r="I47" s="114">
        <v>10.8</v>
      </c>
      <c r="J47" s="3"/>
    </row>
    <row r="48" spans="1:18" ht="16.5" thickBot="1" x14ac:dyDescent="0.3">
      <c r="A48" s="15"/>
      <c r="B48" s="50"/>
      <c r="C48" s="98" t="s">
        <v>6</v>
      </c>
      <c r="D48" s="82">
        <v>20</v>
      </c>
      <c r="E48" s="83">
        <v>0.81</v>
      </c>
      <c r="F48" s="84">
        <v>45.6</v>
      </c>
      <c r="G48" s="85">
        <v>1.7</v>
      </c>
      <c r="H48" s="85">
        <v>0.3</v>
      </c>
      <c r="I48" s="85">
        <v>9</v>
      </c>
      <c r="J48" s="3"/>
    </row>
    <row r="49" spans="1:9" ht="15.75" thickBot="1" x14ac:dyDescent="0.25">
      <c r="A49" s="32"/>
      <c r="B49" s="63"/>
      <c r="C49" s="118"/>
      <c r="D49" s="135"/>
      <c r="E49" s="118">
        <f>SUM(E43:E48)</f>
        <v>29.749999999999996</v>
      </c>
      <c r="F49" s="117">
        <f>SUM(F43:F48)</f>
        <v>573.61</v>
      </c>
      <c r="G49" s="136">
        <f>SUM(G43:G48)</f>
        <v>13.36</v>
      </c>
      <c r="H49" s="136">
        <f>SUM(H43:H48)</f>
        <v>24.270000000000003</v>
      </c>
      <c r="I49" s="137">
        <f>SUM(I43:I48)</f>
        <v>73.489999999999995</v>
      </c>
    </row>
    <row r="50" spans="1:9" ht="15.75" thickBot="1" x14ac:dyDescent="0.25">
      <c r="B50" s="62"/>
      <c r="C50" s="138"/>
      <c r="D50" s="139"/>
      <c r="E50" s="140">
        <f>E42+E49</f>
        <v>51.999999999999993</v>
      </c>
      <c r="F50" s="141"/>
      <c r="G50" s="130"/>
      <c r="H50" s="130"/>
      <c r="I50" s="131"/>
    </row>
    <row r="51" spans="1:9" ht="31.5" customHeight="1" x14ac:dyDescent="0.2">
      <c r="A51" s="23" t="s">
        <v>37</v>
      </c>
      <c r="B51" s="50" t="s">
        <v>65</v>
      </c>
      <c r="C51" s="69" t="s">
        <v>66</v>
      </c>
      <c r="D51" s="70" t="s">
        <v>25</v>
      </c>
      <c r="E51" s="71">
        <v>9.8000000000000007</v>
      </c>
      <c r="F51" s="79">
        <v>146.4</v>
      </c>
      <c r="G51" s="80">
        <v>3.17</v>
      </c>
      <c r="H51" s="80">
        <v>2.68</v>
      </c>
      <c r="I51" s="80">
        <v>15.95</v>
      </c>
    </row>
    <row r="52" spans="1:9" ht="31.5" customHeight="1" x14ac:dyDescent="0.2">
      <c r="A52" s="24"/>
      <c r="B52" s="50"/>
      <c r="C52" s="81" t="s">
        <v>4</v>
      </c>
      <c r="D52" s="75" t="s">
        <v>61</v>
      </c>
      <c r="E52" s="76">
        <v>6.84</v>
      </c>
      <c r="F52" s="86">
        <v>152</v>
      </c>
      <c r="G52" s="87">
        <v>0.76</v>
      </c>
      <c r="H52" s="86">
        <v>4.5599999999999996</v>
      </c>
      <c r="I52" s="88">
        <v>27</v>
      </c>
    </row>
    <row r="53" spans="1:9" ht="31.5" customHeight="1" thickBot="1" x14ac:dyDescent="0.25">
      <c r="A53" s="24"/>
      <c r="B53" s="48"/>
      <c r="C53" s="98" t="s">
        <v>55</v>
      </c>
      <c r="D53" s="142" t="s">
        <v>57</v>
      </c>
      <c r="E53" s="143">
        <v>5.61</v>
      </c>
      <c r="F53" s="77">
        <v>122.5</v>
      </c>
      <c r="G53" s="97">
        <v>1.9</v>
      </c>
      <c r="H53" s="97">
        <v>2.1</v>
      </c>
      <c r="I53" s="97">
        <v>24.3</v>
      </c>
    </row>
    <row r="54" spans="1:9" ht="13.5" customHeight="1" thickBot="1" x14ac:dyDescent="0.25">
      <c r="A54" s="24"/>
      <c r="B54" s="65"/>
      <c r="C54" s="120"/>
      <c r="D54" s="121"/>
      <c r="E54" s="122">
        <f>SUM(E51:E53)</f>
        <v>22.25</v>
      </c>
      <c r="F54" s="144"/>
      <c r="G54" s="120"/>
      <c r="H54" s="120"/>
      <c r="I54" s="145"/>
    </row>
    <row r="55" spans="1:9" ht="15.75" thickBot="1" x14ac:dyDescent="0.25">
      <c r="A55" s="33"/>
      <c r="B55" s="59"/>
      <c r="C55" s="120"/>
      <c r="D55" s="121"/>
      <c r="E55" s="122">
        <f>E54+E49</f>
        <v>52</v>
      </c>
      <c r="F55" s="144"/>
      <c r="G55" s="120"/>
      <c r="H55" s="120"/>
      <c r="I55" s="145"/>
    </row>
    <row r="56" spans="1:9" ht="15.75" x14ac:dyDescent="0.25">
      <c r="A56" s="40" t="s">
        <v>31</v>
      </c>
      <c r="B56" s="60" t="s">
        <v>48</v>
      </c>
      <c r="C56" s="108" t="s">
        <v>49</v>
      </c>
      <c r="D56" s="109" t="s">
        <v>38</v>
      </c>
      <c r="E56" s="108">
        <v>4.76</v>
      </c>
      <c r="F56" s="72">
        <v>89.75</v>
      </c>
      <c r="G56" s="108">
        <v>1.77</v>
      </c>
      <c r="H56" s="108">
        <v>4.95</v>
      </c>
      <c r="I56" s="108">
        <v>7.9</v>
      </c>
    </row>
    <row r="57" spans="1:9" ht="15" x14ac:dyDescent="0.2">
      <c r="A57" s="1"/>
      <c r="B57" s="54" t="s">
        <v>50</v>
      </c>
      <c r="C57" s="110" t="s">
        <v>3</v>
      </c>
      <c r="D57" s="111" t="s">
        <v>56</v>
      </c>
      <c r="E57" s="110">
        <v>18.059999999999999</v>
      </c>
      <c r="F57" s="72">
        <v>185.4</v>
      </c>
      <c r="G57" s="73">
        <v>6.4</v>
      </c>
      <c r="H57" s="73">
        <v>17</v>
      </c>
      <c r="I57" s="73">
        <v>1.7</v>
      </c>
    </row>
    <row r="58" spans="1:9" ht="15" x14ac:dyDescent="0.2">
      <c r="A58" s="1"/>
      <c r="B58" s="54" t="s">
        <v>64</v>
      </c>
      <c r="C58" s="110" t="s">
        <v>0</v>
      </c>
      <c r="D58" s="111" t="s">
        <v>80</v>
      </c>
      <c r="E58" s="110">
        <v>3.96</v>
      </c>
      <c r="F58" s="72">
        <v>167.76</v>
      </c>
      <c r="G58" s="73">
        <v>2.92</v>
      </c>
      <c r="H58" s="73">
        <v>4.3</v>
      </c>
      <c r="I58" s="73">
        <v>29.35</v>
      </c>
    </row>
    <row r="59" spans="1:9" ht="15" x14ac:dyDescent="0.2">
      <c r="A59" s="1"/>
      <c r="B59" s="49" t="s">
        <v>21</v>
      </c>
      <c r="C59" s="81" t="s">
        <v>1</v>
      </c>
      <c r="D59" s="70" t="s">
        <v>7</v>
      </c>
      <c r="E59" s="71">
        <v>1.45</v>
      </c>
      <c r="F59" s="84">
        <v>60</v>
      </c>
      <c r="G59" s="85">
        <v>7.0000000000000007E-2</v>
      </c>
      <c r="H59" s="85">
        <v>0.02</v>
      </c>
      <c r="I59" s="85">
        <v>15</v>
      </c>
    </row>
    <row r="60" spans="1:9" ht="15" x14ac:dyDescent="0.2">
      <c r="A60" s="1"/>
      <c r="B60" s="60"/>
      <c r="C60" s="83" t="s">
        <v>2</v>
      </c>
      <c r="D60" s="112" t="s">
        <v>24</v>
      </c>
      <c r="E60" s="83">
        <v>1.31</v>
      </c>
      <c r="F60" s="113">
        <v>56</v>
      </c>
      <c r="G60" s="114">
        <v>1.6</v>
      </c>
      <c r="H60" s="114">
        <v>0.6</v>
      </c>
      <c r="I60" s="114">
        <v>10.8</v>
      </c>
    </row>
    <row r="61" spans="1:9" ht="15.75" thickBot="1" x14ac:dyDescent="0.25">
      <c r="A61" s="1"/>
      <c r="B61" s="50"/>
      <c r="C61" s="98" t="s">
        <v>6</v>
      </c>
      <c r="D61" s="82">
        <v>20</v>
      </c>
      <c r="E61" s="83">
        <v>0.81</v>
      </c>
      <c r="F61" s="84">
        <v>45.6</v>
      </c>
      <c r="G61" s="85">
        <v>1.7</v>
      </c>
      <c r="H61" s="85">
        <v>0.3</v>
      </c>
      <c r="I61" s="85">
        <v>9</v>
      </c>
    </row>
    <row r="62" spans="1:9" ht="15.75" thickBot="1" x14ac:dyDescent="0.25">
      <c r="A62" s="32"/>
      <c r="B62" s="65"/>
      <c r="C62" s="120"/>
      <c r="D62" s="121"/>
      <c r="E62" s="118">
        <f>SUM(E56:E61)</f>
        <v>30.349999999999998</v>
      </c>
      <c r="F62" s="117">
        <f>SUM(F57:F61)</f>
        <v>514.76</v>
      </c>
      <c r="G62" s="118">
        <f>SUM(G57:G61)</f>
        <v>12.69</v>
      </c>
      <c r="H62" s="118">
        <f>SUM(H57:H61)</f>
        <v>22.220000000000002</v>
      </c>
      <c r="I62" s="119">
        <f>SUM(I57:I61)</f>
        <v>65.849999999999994</v>
      </c>
    </row>
    <row r="63" spans="1:9" ht="15" customHeight="1" x14ac:dyDescent="0.2">
      <c r="A63" s="161" t="s">
        <v>32</v>
      </c>
      <c r="B63" s="57"/>
      <c r="C63" s="73" t="s">
        <v>55</v>
      </c>
      <c r="D63" s="146" t="s">
        <v>24</v>
      </c>
      <c r="E63" s="73">
        <v>3.2</v>
      </c>
      <c r="F63" s="77">
        <v>70</v>
      </c>
      <c r="G63" s="76">
        <v>1</v>
      </c>
      <c r="H63" s="76">
        <v>1.2</v>
      </c>
      <c r="I63" s="76">
        <v>13.8</v>
      </c>
    </row>
    <row r="64" spans="1:9" ht="15" x14ac:dyDescent="0.2">
      <c r="A64" s="162"/>
      <c r="B64" s="49" t="s">
        <v>21</v>
      </c>
      <c r="C64" s="81" t="s">
        <v>1</v>
      </c>
      <c r="D64" s="70" t="s">
        <v>7</v>
      </c>
      <c r="E64" s="71">
        <v>1.45</v>
      </c>
      <c r="F64" s="84">
        <v>60</v>
      </c>
      <c r="G64" s="85">
        <v>7.0000000000000007E-2</v>
      </c>
      <c r="H64" s="85">
        <v>0.02</v>
      </c>
      <c r="I64" s="85">
        <v>15</v>
      </c>
    </row>
    <row r="65" spans="1:11" ht="15.75" thickBot="1" x14ac:dyDescent="0.25">
      <c r="A65" s="162"/>
      <c r="B65" s="58"/>
      <c r="C65" s="143"/>
      <c r="D65" s="147"/>
      <c r="E65" s="143">
        <f>SUM(E63:E64)</f>
        <v>4.6500000000000004</v>
      </c>
      <c r="F65" s="148"/>
      <c r="G65" s="143"/>
      <c r="H65" s="143"/>
      <c r="I65" s="143"/>
    </row>
    <row r="66" spans="1:11" ht="15.75" thickBot="1" x14ac:dyDescent="0.25">
      <c r="A66" s="163"/>
      <c r="B66" s="65"/>
      <c r="C66" s="120"/>
      <c r="D66" s="121"/>
      <c r="E66" s="120">
        <f>E62+E65</f>
        <v>35</v>
      </c>
      <c r="F66" s="144"/>
      <c r="G66" s="120"/>
      <c r="H66" s="120"/>
      <c r="I66" s="145"/>
    </row>
    <row r="67" spans="1:11" ht="15" customHeight="1" x14ac:dyDescent="0.2">
      <c r="A67" s="161" t="s">
        <v>33</v>
      </c>
      <c r="B67" s="60" t="s">
        <v>48</v>
      </c>
      <c r="C67" s="108" t="s">
        <v>49</v>
      </c>
      <c r="D67" s="109" t="s">
        <v>38</v>
      </c>
      <c r="E67" s="108">
        <v>4.76</v>
      </c>
      <c r="F67" s="72">
        <v>89.75</v>
      </c>
      <c r="G67" s="108">
        <v>1.77</v>
      </c>
      <c r="H67" s="108">
        <v>4.95</v>
      </c>
      <c r="I67" s="108">
        <v>7.9</v>
      </c>
    </row>
    <row r="68" spans="1:11" ht="12.75" customHeight="1" x14ac:dyDescent="0.2">
      <c r="A68" s="162"/>
      <c r="B68" s="54" t="s">
        <v>50</v>
      </c>
      <c r="C68" s="110" t="s">
        <v>3</v>
      </c>
      <c r="D68" s="111" t="s">
        <v>58</v>
      </c>
      <c r="E68" s="110">
        <v>25.28</v>
      </c>
      <c r="F68" s="72">
        <v>340</v>
      </c>
      <c r="G68" s="73">
        <v>9.4</v>
      </c>
      <c r="H68" s="73">
        <v>31</v>
      </c>
      <c r="I68" s="73">
        <v>3.2</v>
      </c>
      <c r="J68" s="56"/>
      <c r="K68" s="56"/>
    </row>
    <row r="69" spans="1:11" ht="12.75" customHeight="1" x14ac:dyDescent="0.2">
      <c r="A69" s="162"/>
      <c r="B69" s="54" t="s">
        <v>64</v>
      </c>
      <c r="C69" s="110" t="s">
        <v>0</v>
      </c>
      <c r="D69" s="111" t="s">
        <v>81</v>
      </c>
      <c r="E69" s="110">
        <v>5.39</v>
      </c>
      <c r="F69" s="72">
        <v>121.6</v>
      </c>
      <c r="G69" s="73">
        <v>2.1</v>
      </c>
      <c r="H69" s="73">
        <v>3.1</v>
      </c>
      <c r="I69" s="73">
        <v>21.3</v>
      </c>
      <c r="J69" s="56"/>
      <c r="K69" s="56"/>
    </row>
    <row r="70" spans="1:11" ht="12.75" customHeight="1" x14ac:dyDescent="0.2">
      <c r="A70" s="162"/>
      <c r="B70" s="54" t="s">
        <v>52</v>
      </c>
      <c r="C70" s="110" t="s">
        <v>51</v>
      </c>
      <c r="D70" s="111" t="s">
        <v>38</v>
      </c>
      <c r="E70" s="76">
        <v>5.45</v>
      </c>
      <c r="F70" s="77">
        <v>118</v>
      </c>
      <c r="G70" s="97"/>
      <c r="H70" s="97"/>
      <c r="I70" s="97">
        <v>30.6</v>
      </c>
      <c r="J70" s="56"/>
      <c r="K70" s="56"/>
    </row>
    <row r="71" spans="1:11" ht="12.75" customHeight="1" x14ac:dyDescent="0.2">
      <c r="A71" s="162"/>
      <c r="B71" s="60"/>
      <c r="C71" s="83" t="s">
        <v>2</v>
      </c>
      <c r="D71" s="112" t="s">
        <v>24</v>
      </c>
      <c r="E71" s="83">
        <v>1.31</v>
      </c>
      <c r="F71" s="113">
        <v>56</v>
      </c>
      <c r="G71" s="114">
        <v>1.6</v>
      </c>
      <c r="H71" s="114">
        <v>0.6</v>
      </c>
      <c r="I71" s="114">
        <v>10.8</v>
      </c>
      <c r="J71" s="56"/>
      <c r="K71" s="56"/>
    </row>
    <row r="72" spans="1:11" ht="12.75" customHeight="1" x14ac:dyDescent="0.2">
      <c r="A72" s="162"/>
      <c r="B72" s="50"/>
      <c r="C72" s="98" t="s">
        <v>6</v>
      </c>
      <c r="D72" s="82">
        <v>20</v>
      </c>
      <c r="E72" s="83">
        <v>0.81</v>
      </c>
      <c r="F72" s="84">
        <v>45.6</v>
      </c>
      <c r="G72" s="85">
        <v>1.7</v>
      </c>
      <c r="H72" s="85">
        <v>0.3</v>
      </c>
      <c r="I72" s="85">
        <v>9</v>
      </c>
      <c r="J72" s="56"/>
      <c r="K72" s="56"/>
    </row>
    <row r="73" spans="1:11" ht="12.75" customHeight="1" x14ac:dyDescent="0.2">
      <c r="A73" s="162"/>
      <c r="B73" s="64"/>
      <c r="C73" s="98"/>
      <c r="D73" s="82"/>
      <c r="E73" s="83"/>
      <c r="F73" s="84"/>
      <c r="G73" s="85"/>
      <c r="H73" s="85"/>
      <c r="I73" s="85"/>
      <c r="J73" s="56"/>
      <c r="K73" s="56"/>
    </row>
    <row r="74" spans="1:11" ht="12.75" customHeight="1" thickBot="1" x14ac:dyDescent="0.25">
      <c r="A74" s="162"/>
      <c r="B74" s="55"/>
      <c r="C74" s="98"/>
      <c r="D74" s="99"/>
      <c r="E74" s="100"/>
      <c r="F74" s="101"/>
      <c r="G74" s="102"/>
      <c r="H74" s="102"/>
      <c r="I74" s="102"/>
    </row>
    <row r="75" spans="1:11" ht="13.5" customHeight="1" thickBot="1" x14ac:dyDescent="0.25">
      <c r="A75" s="163"/>
      <c r="B75" s="65"/>
      <c r="C75" s="120"/>
      <c r="D75" s="121"/>
      <c r="E75" s="118">
        <f>SUM(E67:E74)</f>
        <v>43.000000000000007</v>
      </c>
      <c r="F75" s="117">
        <f>SUM(F67:F74)</f>
        <v>770.95</v>
      </c>
      <c r="G75" s="118">
        <f>SUM(G67:G74)</f>
        <v>16.57</v>
      </c>
      <c r="H75" s="118">
        <f>SUM(H67:H74)</f>
        <v>39.950000000000003</v>
      </c>
      <c r="I75" s="119">
        <f>SUM(I67:I74)</f>
        <v>82.800000000000011</v>
      </c>
    </row>
    <row r="76" spans="1:11" ht="30" customHeight="1" x14ac:dyDescent="0.2">
      <c r="A76" s="164" t="s">
        <v>34</v>
      </c>
      <c r="B76" s="60" t="s">
        <v>48</v>
      </c>
      <c r="C76" s="108" t="s">
        <v>49</v>
      </c>
      <c r="D76" s="109" t="s">
        <v>38</v>
      </c>
      <c r="E76" s="108">
        <v>4.76</v>
      </c>
      <c r="F76" s="72">
        <v>89.75</v>
      </c>
      <c r="G76" s="108">
        <v>1.77</v>
      </c>
      <c r="H76" s="108">
        <v>4.95</v>
      </c>
      <c r="I76" s="108">
        <v>7.9</v>
      </c>
    </row>
    <row r="77" spans="1:11" ht="30" customHeight="1" x14ac:dyDescent="0.2">
      <c r="A77" s="165"/>
      <c r="B77" s="54" t="s">
        <v>50</v>
      </c>
      <c r="C77" s="110" t="s">
        <v>3</v>
      </c>
      <c r="D77" s="111" t="s">
        <v>82</v>
      </c>
      <c r="E77" s="110">
        <v>14.45</v>
      </c>
      <c r="F77" s="72">
        <v>216.3</v>
      </c>
      <c r="G77" s="73">
        <v>6</v>
      </c>
      <c r="H77" s="73">
        <v>19.7</v>
      </c>
      <c r="I77" s="73">
        <v>2</v>
      </c>
    </row>
    <row r="78" spans="1:11" ht="30" customHeight="1" x14ac:dyDescent="0.2">
      <c r="A78" s="165"/>
      <c r="B78" s="54" t="s">
        <v>64</v>
      </c>
      <c r="C78" s="110" t="s">
        <v>0</v>
      </c>
      <c r="D78" s="111" t="s">
        <v>83</v>
      </c>
      <c r="E78" s="110">
        <v>4.22</v>
      </c>
      <c r="F78" s="72">
        <v>83.9</v>
      </c>
      <c r="G78" s="73">
        <v>1.46</v>
      </c>
      <c r="H78" s="73">
        <v>2.15</v>
      </c>
      <c r="I78" s="73">
        <v>14.7</v>
      </c>
    </row>
    <row r="79" spans="1:11" ht="30" customHeight="1" x14ac:dyDescent="0.2">
      <c r="A79" s="165"/>
      <c r="B79" s="49" t="s">
        <v>21</v>
      </c>
      <c r="C79" s="81" t="s">
        <v>1</v>
      </c>
      <c r="D79" s="70" t="s">
        <v>7</v>
      </c>
      <c r="E79" s="71">
        <v>1.45</v>
      </c>
      <c r="F79" s="84">
        <v>60</v>
      </c>
      <c r="G79" s="85">
        <v>7.0000000000000007E-2</v>
      </c>
      <c r="H79" s="85">
        <v>0.02</v>
      </c>
      <c r="I79" s="85">
        <v>15</v>
      </c>
    </row>
    <row r="80" spans="1:11" ht="15" x14ac:dyDescent="0.2">
      <c r="A80" s="165"/>
      <c r="B80" s="50"/>
      <c r="C80" s="83" t="s">
        <v>2</v>
      </c>
      <c r="D80" s="112" t="s">
        <v>24</v>
      </c>
      <c r="E80" s="83">
        <v>1.31</v>
      </c>
      <c r="F80" s="113">
        <v>56</v>
      </c>
      <c r="G80" s="114">
        <v>1.6</v>
      </c>
      <c r="H80" s="114">
        <v>0.6</v>
      </c>
      <c r="I80" s="114">
        <v>10.8</v>
      </c>
      <c r="J80" s="3"/>
    </row>
    <row r="81" spans="1:16" ht="15" x14ac:dyDescent="0.2">
      <c r="A81" s="165"/>
      <c r="B81" s="64"/>
      <c r="C81" s="98" t="s">
        <v>6</v>
      </c>
      <c r="D81" s="82">
        <v>20</v>
      </c>
      <c r="E81" s="83">
        <v>0.81</v>
      </c>
      <c r="F81" s="84">
        <v>45.6</v>
      </c>
      <c r="G81" s="85">
        <v>1.7</v>
      </c>
      <c r="H81" s="85">
        <v>0.3</v>
      </c>
      <c r="I81" s="85">
        <v>9</v>
      </c>
      <c r="J81" s="3"/>
    </row>
    <row r="82" spans="1:16" ht="15.75" thickBot="1" x14ac:dyDescent="0.25">
      <c r="A82" s="165"/>
      <c r="B82" s="55"/>
      <c r="C82" s="98"/>
      <c r="D82" s="99"/>
      <c r="E82" s="100"/>
      <c r="F82" s="101"/>
      <c r="G82" s="102"/>
      <c r="H82" s="102"/>
      <c r="I82" s="102"/>
      <c r="J82" s="3"/>
    </row>
    <row r="83" spans="1:16" ht="15.75" thickBot="1" x14ac:dyDescent="0.25">
      <c r="A83" s="166"/>
      <c r="B83" s="65"/>
      <c r="C83" s="120"/>
      <c r="D83" s="121"/>
      <c r="E83" s="120">
        <f>SUM(E76:E82)</f>
        <v>26.999999999999996</v>
      </c>
      <c r="F83" s="144">
        <f>SUM(F76:F82)</f>
        <v>551.55000000000007</v>
      </c>
      <c r="G83" s="120">
        <f>SUM(G76:G82)</f>
        <v>12.6</v>
      </c>
      <c r="H83" s="120">
        <f>SUM(H76:H82)</f>
        <v>27.72</v>
      </c>
      <c r="I83" s="145">
        <f>SUM(I76:I82)</f>
        <v>59.400000000000006</v>
      </c>
      <c r="J83" s="3"/>
    </row>
    <row r="84" spans="1:16" ht="15" customHeight="1" x14ac:dyDescent="0.2">
      <c r="A84" s="168" t="s">
        <v>40</v>
      </c>
      <c r="B84" s="54"/>
      <c r="C84" s="110"/>
      <c r="D84" s="149"/>
      <c r="E84" s="150"/>
      <c r="F84" s="151"/>
      <c r="G84" s="152"/>
      <c r="H84" s="152"/>
      <c r="I84" s="153"/>
      <c r="J84" s="3"/>
    </row>
    <row r="85" spans="1:16" ht="15" customHeight="1" x14ac:dyDescent="0.2">
      <c r="A85" s="169"/>
      <c r="B85" s="49" t="s">
        <v>63</v>
      </c>
      <c r="C85" s="69" t="s">
        <v>62</v>
      </c>
      <c r="D85" s="70" t="s">
        <v>74</v>
      </c>
      <c r="E85" s="76">
        <v>5.55</v>
      </c>
      <c r="F85" s="77">
        <v>164.4</v>
      </c>
      <c r="G85" s="76">
        <v>4.58</v>
      </c>
      <c r="H85" s="76">
        <v>4.8600000000000003</v>
      </c>
      <c r="I85" s="76">
        <v>25.58</v>
      </c>
      <c r="J85" s="3"/>
    </row>
    <row r="86" spans="1:16" ht="15" customHeight="1" x14ac:dyDescent="0.2">
      <c r="A86" s="169"/>
      <c r="B86" s="49" t="s">
        <v>21</v>
      </c>
      <c r="C86" s="81" t="s">
        <v>1</v>
      </c>
      <c r="D86" s="70" t="s">
        <v>7</v>
      </c>
      <c r="E86" s="71">
        <v>1.45</v>
      </c>
      <c r="F86" s="84">
        <v>60</v>
      </c>
      <c r="G86" s="85">
        <v>7.0000000000000007E-2</v>
      </c>
      <c r="H86" s="85">
        <v>0.02</v>
      </c>
      <c r="I86" s="85">
        <v>15</v>
      </c>
      <c r="J86" s="3"/>
    </row>
    <row r="87" spans="1:16" ht="15.75" customHeight="1" thickBot="1" x14ac:dyDescent="0.25">
      <c r="A87" s="170"/>
      <c r="B87" s="61"/>
      <c r="C87" s="152"/>
      <c r="D87" s="82"/>
      <c r="E87" s="154">
        <f>E85+E86</f>
        <v>7</v>
      </c>
      <c r="F87" s="84"/>
      <c r="G87" s="85"/>
      <c r="H87" s="85"/>
      <c r="I87" s="85"/>
      <c r="J87" s="3"/>
    </row>
    <row r="88" spans="1:16" ht="15.75" thickBot="1" x14ac:dyDescent="0.25">
      <c r="A88" s="66"/>
      <c r="B88" s="67"/>
      <c r="C88" s="120"/>
      <c r="D88" s="121"/>
      <c r="E88" s="122"/>
      <c r="F88" s="144"/>
      <c r="G88" s="120"/>
      <c r="H88" s="120"/>
      <c r="I88" s="145"/>
      <c r="J88" s="3"/>
    </row>
    <row r="89" spans="1:16" ht="15" x14ac:dyDescent="0.2">
      <c r="A89" s="167" t="s">
        <v>35</v>
      </c>
      <c r="B89" s="60" t="s">
        <v>70</v>
      </c>
      <c r="C89" s="108" t="s">
        <v>41</v>
      </c>
      <c r="D89" s="109" t="s">
        <v>26</v>
      </c>
      <c r="E89" s="108">
        <v>2.44</v>
      </c>
      <c r="F89" s="72">
        <v>171.5</v>
      </c>
      <c r="G89" s="108">
        <v>3.95</v>
      </c>
      <c r="H89" s="108">
        <v>4.25</v>
      </c>
      <c r="I89" s="108">
        <v>29.05</v>
      </c>
      <c r="J89" s="3"/>
      <c r="K89" s="3"/>
      <c r="L89" s="3"/>
      <c r="M89" s="3"/>
      <c r="N89" s="3"/>
      <c r="O89" s="3"/>
      <c r="P89" s="3"/>
    </row>
    <row r="90" spans="1:16" ht="15" x14ac:dyDescent="0.2">
      <c r="A90" s="167"/>
      <c r="B90" s="54" t="s">
        <v>67</v>
      </c>
      <c r="C90" s="110" t="s">
        <v>68</v>
      </c>
      <c r="D90" s="111" t="s">
        <v>53</v>
      </c>
      <c r="E90" s="110">
        <v>7.48</v>
      </c>
      <c r="F90" s="72">
        <v>304</v>
      </c>
      <c r="G90" s="73">
        <v>5.5</v>
      </c>
      <c r="H90" s="73">
        <v>4.99</v>
      </c>
      <c r="I90" s="73">
        <v>59.23</v>
      </c>
      <c r="J90" s="3"/>
      <c r="K90" s="3"/>
      <c r="L90" s="3"/>
      <c r="M90" s="3"/>
      <c r="N90" s="3"/>
      <c r="O90" s="3"/>
      <c r="P90" s="3"/>
    </row>
    <row r="91" spans="1:16" ht="15" x14ac:dyDescent="0.2">
      <c r="A91" s="167"/>
      <c r="B91" s="54" t="s">
        <v>36</v>
      </c>
      <c r="C91" s="110" t="s">
        <v>69</v>
      </c>
      <c r="D91" s="70" t="s">
        <v>53</v>
      </c>
      <c r="E91" s="71">
        <v>20.34</v>
      </c>
      <c r="F91" s="79">
        <v>295</v>
      </c>
      <c r="G91" s="80">
        <v>10.09</v>
      </c>
      <c r="H91" s="80">
        <v>11.1</v>
      </c>
      <c r="I91" s="80">
        <v>28.6</v>
      </c>
      <c r="J91" s="3"/>
      <c r="K91" s="3"/>
      <c r="L91" s="3"/>
      <c r="M91" s="3"/>
      <c r="N91" s="3"/>
      <c r="O91" s="3"/>
      <c r="P91" s="3"/>
    </row>
    <row r="92" spans="1:16" ht="15" x14ac:dyDescent="0.2">
      <c r="A92" s="167"/>
      <c r="B92" s="57" t="s">
        <v>21</v>
      </c>
      <c r="C92" s="73" t="s">
        <v>1</v>
      </c>
      <c r="D92" s="146" t="s">
        <v>7</v>
      </c>
      <c r="E92" s="73">
        <v>1.45</v>
      </c>
      <c r="F92" s="155">
        <v>60</v>
      </c>
      <c r="G92" s="73">
        <v>7.0000000000000007E-2</v>
      </c>
      <c r="H92" s="73">
        <v>0.02</v>
      </c>
      <c r="I92" s="73">
        <v>15</v>
      </c>
      <c r="J92" s="36"/>
      <c r="K92" s="35"/>
      <c r="L92" s="35"/>
      <c r="M92" s="35"/>
      <c r="N92" s="35"/>
      <c r="O92" s="3"/>
      <c r="P92" s="3"/>
    </row>
    <row r="94" spans="1:16" ht="15" x14ac:dyDescent="0.2">
      <c r="A94" s="156"/>
      <c r="B94" s="156"/>
      <c r="C94" s="157"/>
      <c r="D94" s="158"/>
      <c r="E94" s="157"/>
    </row>
    <row r="95" spans="1:16" ht="15" x14ac:dyDescent="0.2">
      <c r="A95" s="156"/>
      <c r="B95" s="156"/>
      <c r="C95" s="157"/>
      <c r="D95" s="158"/>
      <c r="E95" s="157"/>
    </row>
    <row r="96" spans="1:16" ht="15.75" x14ac:dyDescent="0.25">
      <c r="A96" s="156"/>
      <c r="B96" s="156"/>
      <c r="C96" s="157"/>
      <c r="D96" s="158"/>
      <c r="E96" s="157"/>
      <c r="F96" s="38"/>
    </row>
    <row r="97" spans="1:6" ht="15.75" x14ac:dyDescent="0.25">
      <c r="A97" s="68"/>
      <c r="B97" s="68"/>
      <c r="C97" s="38"/>
      <c r="D97" s="39"/>
      <c r="E97" s="38"/>
      <c r="F97" s="38"/>
    </row>
  </sheetData>
  <mergeCells count="6">
    <mergeCell ref="B2:C2"/>
    <mergeCell ref="A63:A66"/>
    <mergeCell ref="A76:A83"/>
    <mergeCell ref="A67:A75"/>
    <mergeCell ref="A89:A92"/>
    <mergeCell ref="A84:A87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2021-10-20T13:40:52Z</cp:lastPrinted>
  <dcterms:created xsi:type="dcterms:W3CDTF">1996-10-08T23:32:33Z</dcterms:created>
  <dcterms:modified xsi:type="dcterms:W3CDTF">2022-06-01T05:38:23Z</dcterms:modified>
</cp:coreProperties>
</file>