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F0587A9A-FF59-4760-9501-80B5D51B52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5" i="1" l="1"/>
  <c r="H95" i="1"/>
  <c r="G95" i="1"/>
  <c r="F95" i="1"/>
  <c r="E95" i="1"/>
  <c r="E91" i="1"/>
  <c r="F91" i="1"/>
  <c r="G91" i="1"/>
  <c r="H91" i="1"/>
  <c r="I91" i="1"/>
  <c r="E19" i="1"/>
  <c r="E12" i="1"/>
  <c r="E55" i="1"/>
  <c r="F55" i="1"/>
  <c r="G55" i="1"/>
  <c r="H55" i="1"/>
  <c r="I55" i="1"/>
  <c r="E45" i="1"/>
  <c r="E56" i="1" s="1"/>
  <c r="F45" i="1"/>
  <c r="G45" i="1"/>
  <c r="H45" i="1"/>
  <c r="I45" i="1"/>
  <c r="E33" i="1"/>
  <c r="I38" i="1"/>
  <c r="H38" i="1"/>
  <c r="F38" i="1"/>
  <c r="E38" i="1"/>
  <c r="E39" i="1" s="1"/>
  <c r="E60" i="1"/>
  <c r="E24" i="1"/>
  <c r="G38" i="1"/>
  <c r="I83" i="1"/>
  <c r="H83" i="1"/>
  <c r="G83" i="1"/>
  <c r="F83" i="1"/>
  <c r="E83" i="1"/>
  <c r="E72" i="1"/>
  <c r="I69" i="1"/>
  <c r="H69" i="1"/>
  <c r="G69" i="1"/>
  <c r="F69" i="1"/>
  <c r="E69" i="1"/>
  <c r="E73" i="1" s="1"/>
  <c r="I33" i="1"/>
  <c r="H33" i="1"/>
  <c r="G33" i="1"/>
  <c r="F33" i="1"/>
  <c r="I12" i="1"/>
  <c r="H12" i="1"/>
  <c r="G12" i="1"/>
  <c r="I24" i="1"/>
  <c r="H24" i="1"/>
  <c r="G24" i="1"/>
  <c r="F24" i="1"/>
  <c r="F12" i="1"/>
  <c r="E61" i="1"/>
</calcChain>
</file>

<file path=xl/sharedStrings.xml><?xml version="1.0" encoding="utf-8"?>
<sst xmlns="http://schemas.openxmlformats.org/spreadsheetml/2006/main" count="212" uniqueCount="89">
  <si>
    <t>Гречка отварная</t>
  </si>
  <si>
    <t>Чай с сахаром</t>
  </si>
  <si>
    <t>Батон</t>
  </si>
  <si>
    <t>Салат из свежей капусты</t>
  </si>
  <si>
    <t>Гуляш из свинины</t>
  </si>
  <si>
    <t>Какао с молоком</t>
  </si>
  <si>
    <t>Апельсин</t>
  </si>
  <si>
    <t xml:space="preserve">          Директор Гимназии N 3</t>
  </si>
  <si>
    <t xml:space="preserve">          Зав.производством</t>
  </si>
  <si>
    <t xml:space="preserve">          Бухгалтер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</si>
  <si>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</si>
  <si>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</si>
  <si>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</si>
  <si>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</si>
  <si>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</si>
  <si>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</si>
  <si>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</si>
  <si>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</si>
  <si>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</si>
  <si>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</si>
  <si>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</si>
  <si>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</si>
  <si>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</si>
  <si>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</si>
  <si>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</si>
  <si>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685-2004</t>
  </si>
  <si>
    <t>Завтрак льготно</t>
  </si>
  <si>
    <t>Завтрак компенсационно</t>
  </si>
  <si>
    <t>20</t>
  </si>
  <si>
    <t>30</t>
  </si>
  <si>
    <t>200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</si>
  <si>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</si>
  <si>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</si>
  <si>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</si>
  <si>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</si>
  <si>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</si>
  <si>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</si>
  <si>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</si>
  <si>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</si>
  <si>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</si>
  <si>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</si>
  <si>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Упр.обр.</t>
  </si>
  <si>
    <t>Поморцев В.А.</t>
  </si>
  <si>
    <t>Жукова Г.С.</t>
  </si>
  <si>
    <t>Брылева Е.А.</t>
  </si>
  <si>
    <t>Полдник ОВЗ и инвалиды 5-11</t>
  </si>
  <si>
    <t>100</t>
  </si>
  <si>
    <t>45-2015</t>
  </si>
  <si>
    <t>Биточки рыбные</t>
  </si>
  <si>
    <t>22-2015</t>
  </si>
  <si>
    <t>картофель тушеный</t>
  </si>
  <si>
    <t>13-2015</t>
  </si>
  <si>
    <t>342-2015</t>
  </si>
  <si>
    <t>250</t>
  </si>
  <si>
    <t>260-2015</t>
  </si>
  <si>
    <t>302-2015</t>
  </si>
  <si>
    <t>30/30</t>
  </si>
  <si>
    <t>80</t>
  </si>
  <si>
    <t>648-2004</t>
  </si>
  <si>
    <t>Кисель плодово-ягодный</t>
  </si>
  <si>
    <t>2-2015</t>
  </si>
  <si>
    <t>Б-д с повидлом</t>
  </si>
  <si>
    <t>Суп с макар. Издел.</t>
  </si>
  <si>
    <t>111-2015</t>
  </si>
  <si>
    <t>Компот из свежих яблок</t>
  </si>
  <si>
    <t>382-2015</t>
  </si>
  <si>
    <t>Печенье</t>
  </si>
  <si>
    <t>778-2004</t>
  </si>
  <si>
    <t>Булочка осенняя</t>
  </si>
  <si>
    <t>Пряник</t>
  </si>
  <si>
    <t xml:space="preserve">Огурец свежий </t>
  </si>
  <si>
    <t>19</t>
  </si>
  <si>
    <t>2-я смена компенсационно</t>
  </si>
  <si>
    <t>65/65</t>
  </si>
  <si>
    <t>113</t>
  </si>
  <si>
    <t>40/40</t>
  </si>
  <si>
    <t>20/5/28</t>
  </si>
  <si>
    <t>150</t>
  </si>
  <si>
    <t>75</t>
  </si>
  <si>
    <t>94</t>
  </si>
  <si>
    <t>70</t>
  </si>
  <si>
    <t>66</t>
  </si>
  <si>
    <t>105</t>
  </si>
  <si>
    <t>84</t>
  </si>
  <si>
    <t>65</t>
  </si>
  <si>
    <t>74</t>
  </si>
  <si>
    <t>Пицца школьная</t>
  </si>
  <si>
    <t>406-2015</t>
  </si>
  <si>
    <t>Птрожок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</si>
</sst>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6">
    <xf numFmtId="0" fontId="0" fillId="0" borderId="0"/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1" fillId="0" borderId="0"/>
  </cellStyleXfs>
  <cellXfs count="174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0" borderId="1" xfId="0" applyFon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0" xfId="0" applyFill="1" applyBorder="1"/>
    <xf numFmtId="0" fontId="1" fillId="2" borderId="0" xfId="0" applyNumberFormat="1" applyFont="1" applyFill="1" applyBorder="1" applyAlignment="1" applyProtection="1">
      <alignment vertical="top"/>
    </xf>
    <xf numFmtId="49" fontId="5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0" xfId="0" applyNumberFormat="1" applyFont="1" applyFill="1" applyBorder="1" applyAlignment="1" applyProtection="1">
      <alignment vertical="top"/>
    </xf>
    <xf numFmtId="0" fontId="4" fillId="0" borderId="1" xfId="0" applyFont="1" applyBorder="1"/>
    <xf numFmtId="0" fontId="9" fillId="0" borderId="4" xfId="0" applyNumberFormat="1" applyFont="1" applyFill="1" applyBorder="1" applyAlignment="1" applyProtection="1">
      <alignment vertical="top"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0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1" xfId="0" applyNumberFormat="1" applyFont="1" applyFill="1" applyBorder="1" applyAlignment="1" applyProtection="1">
      <alignment vertical="top" wrapText="1"/>
    </xf>
    <xf numFmtId="49" fontId="6" fillId="0" borderId="10" xfId="0" applyNumberFormat="1" applyFont="1" applyFill="1" applyBorder="1" applyAlignment="1" applyProtection="1">
      <alignment horizontal="center" vertical="top" wrapText="1"/>
    </xf>
    <xf numFmtId="49" fontId="6" fillId="0" borderId="11" xfId="0" applyNumberFormat="1" applyFont="1" applyFill="1" applyBorder="1" applyAlignment="1" applyProtection="1">
      <alignment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0" xfId="0" applyNumberFormat="1" applyFont="1" applyFill="1" applyBorder="1" applyAlignment="1" applyProtection="1">
      <alignment horizontal="left" vertical="top" wrapText="1"/>
    </xf>
    <xf numFmtId="0" fontId="0" fillId="0" borderId="12" xfId="0" applyBorder="1"/>
    <xf numFmtId="0" fontId="0" fillId="0" borderId="13" xfId="0" applyBorder="1"/>
    <xf numFmtId="0" fontId="1" fillId="0" borderId="0" xfId="0" applyNumberFormat="1" applyFont="1" applyFill="1" applyBorder="1" applyAlignment="1" applyProtection="1">
      <alignment horizontal="right"/>
    </xf>
    <xf numFmtId="0" fontId="5" fillId="0" borderId="0" xfId="45" applyFont="1" applyBorder="1" applyAlignment="1"/>
    <xf numFmtId="2" fontId="5" fillId="0" borderId="0" xfId="45" applyNumberFormat="1" applyFont="1" applyBorder="1" applyAlignment="1"/>
    <xf numFmtId="0" fontId="5" fillId="0" borderId="0" xfId="2" applyNumberFormat="1" applyFont="1" applyFill="1" applyBorder="1" applyAlignment="1" applyProtection="1">
      <alignment vertical="top"/>
    </xf>
    <xf numFmtId="0" fontId="5" fillId="0" borderId="0" xfId="2" applyFont="1" applyBorder="1" applyAlignment="1"/>
    <xf numFmtId="0" fontId="0" fillId="0" borderId="11" xfId="0" applyBorder="1"/>
    <xf numFmtId="0" fontId="7" fillId="0" borderId="0" xfId="0" applyFont="1"/>
    <xf numFmtId="49" fontId="7" fillId="0" borderId="0" xfId="0" applyNumberFormat="1" applyFont="1" applyAlignment="1">
      <alignment horizontal="right"/>
    </xf>
    <xf numFmtId="0" fontId="5" fillId="0" borderId="2" xfId="2" applyFont="1" applyBorder="1" applyAlignment="1"/>
    <xf numFmtId="0" fontId="6" fillId="0" borderId="14" xfId="0" applyFont="1" applyBorder="1"/>
    <xf numFmtId="0" fontId="10" fillId="0" borderId="15" xfId="0" applyFont="1" applyFill="1" applyBorder="1" applyAlignment="1">
      <alignment horizontal="right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49" fontId="5" fillId="2" borderId="18" xfId="0" applyNumberFormat="1" applyFont="1" applyFill="1" applyBorder="1" applyAlignment="1">
      <alignment horizontal="right"/>
    </xf>
    <xf numFmtId="0" fontId="5" fillId="2" borderId="18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7" fillId="2" borderId="6" xfId="0" applyFont="1" applyFill="1" applyBorder="1" applyAlignment="1">
      <alignment wrapText="1"/>
    </xf>
    <xf numFmtId="0" fontId="5" fillId="0" borderId="1" xfId="193" applyFont="1" applyBorder="1" applyAlignment="1"/>
    <xf numFmtId="0" fontId="6" fillId="0" borderId="11" xfId="0" applyNumberFormat="1" applyFont="1" applyFill="1" applyBorder="1" applyAlignment="1" applyProtection="1">
      <alignment horizontal="left" vertical="top" wrapText="1"/>
    </xf>
    <xf numFmtId="2" fontId="5" fillId="2" borderId="19" xfId="0" applyNumberFormat="1" applyFont="1" applyFill="1" applyBorder="1" applyAlignment="1" applyProtection="1">
      <protection locked="0"/>
    </xf>
    <xf numFmtId="49" fontId="5" fillId="2" borderId="19" xfId="0" applyNumberFormat="1" applyFont="1" applyFill="1" applyBorder="1" applyAlignment="1" applyProtection="1">
      <protection locked="0"/>
    </xf>
    <xf numFmtId="0" fontId="5" fillId="2" borderId="19" xfId="0" applyFont="1" applyFill="1" applyBorder="1" applyAlignment="1" applyProtection="1">
      <protection locked="0"/>
    </xf>
    <xf numFmtId="0" fontId="5" fillId="0" borderId="1" xfId="2" applyNumberFormat="1" applyFont="1" applyFill="1" applyBorder="1" applyAlignment="1" applyProtection="1"/>
    <xf numFmtId="164" fontId="5" fillId="2" borderId="12" xfId="0" applyNumberFormat="1" applyFont="1" applyFill="1" applyBorder="1" applyAlignment="1" applyProtection="1">
      <protection locked="0"/>
    </xf>
    <xf numFmtId="0" fontId="5" fillId="2" borderId="1" xfId="0" applyFont="1" applyFill="1" applyBorder="1" applyAlignment="1"/>
    <xf numFmtId="164" fontId="5" fillId="2" borderId="1" xfId="0" applyNumberFormat="1" applyFont="1" applyFill="1" applyBorder="1" applyAlignment="1" applyProtection="1">
      <protection locked="0"/>
    </xf>
    <xf numFmtId="1" fontId="5" fillId="2" borderId="12" xfId="0" applyNumberFormat="1" applyFont="1" applyFill="1" applyBorder="1" applyAlignment="1" applyProtection="1">
      <protection locked="0"/>
    </xf>
    <xf numFmtId="2" fontId="5" fillId="2" borderId="1" xfId="0" applyNumberFormat="1" applyFont="1" applyFill="1" applyBorder="1" applyAlignment="1" applyProtection="1">
      <protection locked="0"/>
    </xf>
    <xf numFmtId="49" fontId="5" fillId="2" borderId="1" xfId="0" applyNumberFormat="1" applyFont="1" applyFill="1" applyBorder="1" applyAlignment="1" applyProtection="1">
      <protection locked="0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 applyProtection="1">
      <protection locked="0"/>
    </xf>
    <xf numFmtId="2" fontId="5" fillId="2" borderId="14" xfId="0" applyNumberFormat="1" applyFont="1" applyFill="1" applyBorder="1" applyAlignment="1" applyProtection="1">
      <protection locked="0"/>
    </xf>
    <xf numFmtId="0" fontId="5" fillId="2" borderId="14" xfId="0" applyFont="1" applyFill="1" applyBorder="1" applyAlignment="1"/>
    <xf numFmtId="49" fontId="5" fillId="2" borderId="14" xfId="0" applyNumberFormat="1" applyFont="1" applyFill="1" applyBorder="1" applyAlignment="1" applyProtection="1">
      <protection locked="0"/>
    </xf>
    <xf numFmtId="0" fontId="1" fillId="2" borderId="0" xfId="0" applyNumberFormat="1" applyFont="1" applyFill="1" applyBorder="1" applyAlignment="1" applyProtection="1">
      <alignment vertical="top"/>
    </xf>
    <xf numFmtId="0" fontId="7" fillId="2" borderId="6" xfId="0" applyFont="1" applyFill="1" applyBorder="1" applyAlignment="1">
      <alignment wrapText="1"/>
    </xf>
    <xf numFmtId="1" fontId="5" fillId="2" borderId="10" xfId="0" applyNumberFormat="1" applyFont="1" applyFill="1" applyBorder="1" applyAlignment="1" applyProtection="1">
      <protection locked="0"/>
    </xf>
    <xf numFmtId="0" fontId="5" fillId="0" borderId="19" xfId="159" applyFont="1" applyBorder="1" applyAlignment="1"/>
    <xf numFmtId="0" fontId="5" fillId="2" borderId="18" xfId="0" applyFont="1" applyFill="1" applyBorder="1" applyAlignment="1" applyProtection="1">
      <protection locked="0"/>
    </xf>
    <xf numFmtId="49" fontId="5" fillId="2" borderId="18" xfId="0" applyNumberFormat="1" applyFont="1" applyFill="1" applyBorder="1" applyAlignment="1" applyProtection="1">
      <protection locked="0"/>
    </xf>
    <xf numFmtId="0" fontId="5" fillId="2" borderId="13" xfId="0" applyFont="1" applyFill="1" applyBorder="1" applyAlignment="1" applyProtection="1">
      <protection locked="0"/>
    </xf>
    <xf numFmtId="1" fontId="5" fillId="2" borderId="17" xfId="0" applyNumberFormat="1" applyFont="1" applyFill="1" applyBorder="1" applyAlignment="1" applyProtection="1">
      <protection locked="0"/>
    </xf>
    <xf numFmtId="0" fontId="5" fillId="0" borderId="18" xfId="159" applyFont="1" applyBorder="1" applyAlignment="1"/>
    <xf numFmtId="0" fontId="5" fillId="0" borderId="16" xfId="159" applyFont="1" applyBorder="1" applyAlignment="1"/>
    <xf numFmtId="49" fontId="5" fillId="0" borderId="18" xfId="0" applyNumberFormat="1" applyFont="1" applyBorder="1" applyAlignment="1"/>
    <xf numFmtId="164" fontId="5" fillId="0" borderId="17" xfId="0" applyNumberFormat="1" applyFont="1" applyBorder="1" applyAlignment="1"/>
    <xf numFmtId="164" fontId="5" fillId="0" borderId="1" xfId="0" applyNumberFormat="1" applyFont="1" applyBorder="1" applyAlignment="1"/>
    <xf numFmtId="49" fontId="5" fillId="0" borderId="14" xfId="0" applyNumberFormat="1" applyFont="1" applyBorder="1" applyAlignment="1"/>
    <xf numFmtId="49" fontId="5" fillId="0" borderId="1" xfId="0" applyNumberFormat="1" applyFont="1" applyBorder="1" applyAlignment="1"/>
    <xf numFmtId="49" fontId="5" fillId="0" borderId="18" xfId="123" applyNumberFormat="1" applyFont="1" applyBorder="1" applyAlignment="1"/>
    <xf numFmtId="49" fontId="5" fillId="0" borderId="14" xfId="179" applyNumberFormat="1" applyFont="1" applyBorder="1" applyAlignment="1"/>
    <xf numFmtId="0" fontId="5" fillId="0" borderId="1" xfId="0" applyNumberFormat="1" applyFont="1" applyFill="1" applyBorder="1" applyAlignment="1" applyProtection="1"/>
    <xf numFmtId="49" fontId="5" fillId="0" borderId="1" xfId="0" applyNumberFormat="1" applyFont="1" applyFill="1" applyBorder="1" applyAlignment="1" applyProtection="1"/>
    <xf numFmtId="2" fontId="5" fillId="0" borderId="14" xfId="0" applyNumberFormat="1" applyFont="1" applyBorder="1" applyAlignment="1"/>
    <xf numFmtId="0" fontId="5" fillId="0" borderId="20" xfId="0" applyFont="1" applyBorder="1" applyAlignment="1"/>
    <xf numFmtId="49" fontId="5" fillId="0" borderId="20" xfId="0" applyNumberFormat="1" applyFont="1" applyBorder="1" applyAlignment="1"/>
    <xf numFmtId="2" fontId="5" fillId="0" borderId="20" xfId="0" applyNumberFormat="1" applyFont="1" applyBorder="1" applyAlignment="1"/>
    <xf numFmtId="0" fontId="5" fillId="0" borderId="21" xfId="0" applyFont="1" applyBorder="1" applyAlignment="1"/>
    <xf numFmtId="0" fontId="5" fillId="0" borderId="17" xfId="0" applyFont="1" applyBorder="1" applyAlignment="1"/>
    <xf numFmtId="0" fontId="5" fillId="0" borderId="16" xfId="0" applyFont="1" applyBorder="1" applyAlignment="1"/>
    <xf numFmtId="49" fontId="5" fillId="0" borderId="14" xfId="169" applyNumberFormat="1" applyFont="1" applyBorder="1" applyAlignment="1"/>
    <xf numFmtId="0" fontId="1" fillId="0" borderId="1" xfId="45" applyFont="1" applyBorder="1" applyAlignment="1"/>
    <xf numFmtId="0" fontId="1" fillId="0" borderId="12" xfId="45" applyFont="1" applyBorder="1" applyAlignment="1"/>
    <xf numFmtId="49" fontId="5" fillId="0" borderId="19" xfId="0" applyNumberFormat="1" applyFont="1" applyBorder="1" applyAlignment="1"/>
    <xf numFmtId="0" fontId="5" fillId="0" borderId="19" xfId="0" applyNumberFormat="1" applyFont="1" applyFill="1" applyBorder="1" applyAlignment="1" applyProtection="1"/>
    <xf numFmtId="49" fontId="5" fillId="0" borderId="19" xfId="0" applyNumberFormat="1" applyFont="1" applyFill="1" applyBorder="1" applyAlignment="1" applyProtection="1"/>
    <xf numFmtId="0" fontId="5" fillId="0" borderId="10" xfId="0" applyNumberFormat="1" applyFont="1" applyFill="1" applyBorder="1" applyAlignment="1" applyProtection="1"/>
    <xf numFmtId="0" fontId="5" fillId="0" borderId="1" xfId="45" applyNumberFormat="1" applyFont="1" applyFill="1" applyBorder="1" applyAlignment="1" applyProtection="1"/>
    <xf numFmtId="0" fontId="5" fillId="0" borderId="18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/>
    <xf numFmtId="2" fontId="6" fillId="2" borderId="18" xfId="0" applyNumberFormat="1" applyFont="1" applyFill="1" applyBorder="1" applyAlignment="1" applyProtection="1">
      <protection locked="0"/>
    </xf>
    <xf numFmtId="164" fontId="6" fillId="2" borderId="17" xfId="0" applyNumberFormat="1" applyFont="1" applyFill="1" applyBorder="1" applyAlignment="1" applyProtection="1">
      <protection locked="0"/>
    </xf>
    <xf numFmtId="164" fontId="6" fillId="2" borderId="1" xfId="0" applyNumberFormat="1" applyFont="1" applyFill="1" applyBorder="1" applyAlignment="1" applyProtection="1">
      <protection locked="0"/>
    </xf>
    <xf numFmtId="0" fontId="5" fillId="0" borderId="1" xfId="123" applyFont="1" applyBorder="1" applyAlignment="1"/>
    <xf numFmtId="0" fontId="0" fillId="2" borderId="0" xfId="0" applyFill="1"/>
    <xf numFmtId="0" fontId="5" fillId="2" borderId="18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/>
    <xf numFmtId="0" fontId="5" fillId="0" borderId="19" xfId="0" applyFont="1" applyBorder="1" applyAlignment="1"/>
    <xf numFmtId="2" fontId="5" fillId="0" borderId="18" xfId="0" applyNumberFormat="1" applyFont="1" applyBorder="1" applyAlignment="1"/>
    <xf numFmtId="0" fontId="5" fillId="0" borderId="18" xfId="0" applyFont="1" applyBorder="1" applyAlignment="1"/>
    <xf numFmtId="0" fontId="5" fillId="0" borderId="1" xfId="159" applyFont="1" applyBorder="1" applyAlignment="1"/>
    <xf numFmtId="0" fontId="5" fillId="0" borderId="14" xfId="0" applyFont="1" applyBorder="1" applyAlignment="1"/>
    <xf numFmtId="0" fontId="1" fillId="0" borderId="1" xfId="0" applyFont="1" applyBorder="1" applyAlignment="1"/>
    <xf numFmtId="2" fontId="5" fillId="0" borderId="14" xfId="179" applyNumberFormat="1" applyFont="1" applyBorder="1" applyAlignment="1"/>
    <xf numFmtId="0" fontId="5" fillId="0" borderId="14" xfId="179" applyFont="1" applyBorder="1" applyAlignment="1"/>
    <xf numFmtId="0" fontId="5" fillId="0" borderId="18" xfId="123" applyFont="1" applyBorder="1" applyAlignment="1"/>
    <xf numFmtId="0" fontId="5" fillId="0" borderId="14" xfId="169" applyFont="1" applyBorder="1" applyAlignment="1"/>
    <xf numFmtId="0" fontId="5" fillId="0" borderId="4" xfId="179" applyFont="1" applyBorder="1" applyAlignment="1"/>
    <xf numFmtId="1" fontId="5" fillId="0" borderId="1" xfId="0" applyNumberFormat="1" applyFont="1" applyBorder="1" applyAlignment="1"/>
    <xf numFmtId="1" fontId="5" fillId="0" borderId="17" xfId="0" applyNumberFormat="1" applyFont="1" applyBorder="1" applyAlignment="1"/>
    <xf numFmtId="0" fontId="5" fillId="0" borderId="10" xfId="0" applyFont="1" applyBorder="1" applyAlignment="1"/>
    <xf numFmtId="0" fontId="5" fillId="0" borderId="12" xfId="169" applyFont="1" applyBorder="1" applyAlignment="1"/>
    <xf numFmtId="0" fontId="5" fillId="0" borderId="17" xfId="123" applyFont="1" applyBorder="1" applyAlignment="1"/>
    <xf numFmtId="0" fontId="5" fillId="0" borderId="12" xfId="0" applyFont="1" applyBorder="1" applyAlignment="1"/>
    <xf numFmtId="0" fontId="5" fillId="0" borderId="4" xfId="0" applyFont="1" applyBorder="1" applyAlignment="1"/>
    <xf numFmtId="0" fontId="5" fillId="0" borderId="16" xfId="123" applyFont="1" applyBorder="1" applyAlignment="1"/>
    <xf numFmtId="0" fontId="5" fillId="0" borderId="14" xfId="2" applyNumberFormat="1" applyFont="1" applyFill="1" applyBorder="1" applyAlignment="1" applyProtection="1"/>
    <xf numFmtId="164" fontId="5" fillId="2" borderId="4" xfId="0" applyNumberFormat="1" applyFont="1" applyFill="1" applyBorder="1" applyAlignment="1" applyProtection="1">
      <protection locked="0"/>
    </xf>
    <xf numFmtId="2" fontId="5" fillId="2" borderId="18" xfId="0" applyNumberFormat="1" applyFont="1" applyFill="1" applyBorder="1" applyAlignment="1" applyProtection="1">
      <protection locked="0"/>
    </xf>
    <xf numFmtId="49" fontId="5" fillId="0" borderId="18" xfId="47" applyNumberFormat="1" applyFont="1" applyBorder="1" applyAlignment="1"/>
    <xf numFmtId="0" fontId="5" fillId="0" borderId="18" xfId="47" applyFont="1" applyBorder="1" applyAlignment="1"/>
    <xf numFmtId="0" fontId="5" fillId="0" borderId="13" xfId="0" applyFont="1" applyBorder="1" applyAlignment="1"/>
    <xf numFmtId="49" fontId="5" fillId="2" borderId="15" xfId="0" applyNumberFormat="1" applyFont="1" applyFill="1" applyBorder="1" applyAlignment="1" applyProtection="1">
      <protection locked="0"/>
    </xf>
    <xf numFmtId="49" fontId="5" fillId="2" borderId="1" xfId="195" applyNumberFormat="1" applyFont="1" applyFill="1" applyBorder="1" applyAlignment="1" applyProtection="1">
      <alignment wrapText="1"/>
      <protection locked="0"/>
    </xf>
    <xf numFmtId="2" fontId="5" fillId="2" borderId="1" xfId="195" applyNumberFormat="1" applyFont="1" applyFill="1" applyBorder="1" applyAlignment="1" applyProtection="1">
      <alignment wrapText="1"/>
      <protection locked="0"/>
    </xf>
    <xf numFmtId="0" fontId="5" fillId="0" borderId="1" xfId="160" applyFont="1" applyBorder="1" applyAlignment="1">
      <alignment wrapText="1"/>
    </xf>
    <xf numFmtId="49" fontId="5" fillId="2" borderId="19" xfId="195" applyNumberFormat="1" applyFont="1" applyFill="1" applyBorder="1" applyAlignment="1" applyProtection="1">
      <alignment wrapText="1"/>
      <protection locked="0"/>
    </xf>
    <xf numFmtId="2" fontId="5" fillId="2" borderId="19" xfId="195" applyNumberFormat="1" applyFont="1" applyFill="1" applyBorder="1" applyAlignment="1" applyProtection="1">
      <alignment wrapText="1"/>
      <protection locked="0"/>
    </xf>
    <xf numFmtId="0" fontId="5" fillId="0" borderId="19" xfId="160" applyFont="1" applyBorder="1" applyAlignment="1">
      <alignment wrapText="1"/>
    </xf>
    <xf numFmtId="0" fontId="11" fillId="0" borderId="1" xfId="195" applyBorder="1"/>
    <xf numFmtId="0" fontId="11" fillId="0" borderId="19" xfId="195" applyBorder="1"/>
    <xf numFmtId="0" fontId="5" fillId="0" borderId="22" xfId="0" applyFont="1" applyBorder="1" applyAlignment="1"/>
    <xf numFmtId="164" fontId="5" fillId="0" borderId="18" xfId="0" applyNumberFormat="1" applyFont="1" applyBorder="1" applyAlignment="1"/>
    <xf numFmtId="0" fontId="11" fillId="0" borderId="3" xfId="195" applyBorder="1"/>
    <xf numFmtId="0" fontId="5" fillId="0" borderId="1" xfId="195" applyFont="1" applyBorder="1" applyAlignment="1">
      <alignment wrapText="1"/>
    </xf>
    <xf numFmtId="49" fontId="5" fillId="0" borderId="1" xfId="195" applyNumberFormat="1" applyFont="1" applyBorder="1" applyAlignment="1">
      <alignment wrapText="1"/>
    </xf>
    <xf numFmtId="0" fontId="5" fillId="0" borderId="12" xfId="195" applyFont="1" applyBorder="1" applyAlignment="1">
      <alignment wrapText="1"/>
    </xf>
    <xf numFmtId="0" fontId="5" fillId="0" borderId="14" xfId="195" applyNumberFormat="1" applyFont="1" applyFill="1" applyBorder="1" applyAlignment="1" applyProtection="1">
      <alignment wrapText="1"/>
    </xf>
    <xf numFmtId="0" fontId="5" fillId="0" borderId="14" xfId="170" applyFont="1" applyBorder="1" applyAlignment="1">
      <alignment wrapText="1"/>
    </xf>
    <xf numFmtId="49" fontId="5" fillId="0" borderId="14" xfId="170" applyNumberFormat="1" applyFont="1" applyBorder="1" applyAlignment="1">
      <alignment wrapText="1"/>
    </xf>
    <xf numFmtId="0" fontId="1" fillId="0" borderId="1" xfId="45" applyFont="1" applyBorder="1" applyAlignment="1">
      <alignment wrapText="1"/>
    </xf>
    <xf numFmtId="0" fontId="1" fillId="0" borderId="12" xfId="45" applyFont="1" applyBorder="1" applyAlignment="1">
      <alignment wrapText="1"/>
    </xf>
    <xf numFmtId="2" fontId="5" fillId="2" borderId="1" xfId="195" applyNumberFormat="1" applyFont="1" applyFill="1" applyBorder="1" applyAlignment="1" applyProtection="1">
      <alignment wrapText="1"/>
      <protection locked="0"/>
    </xf>
    <xf numFmtId="0" fontId="5" fillId="0" borderId="19" xfId="195" applyNumberFormat="1" applyFont="1" applyFill="1" applyBorder="1" applyAlignment="1" applyProtection="1">
      <alignment wrapText="1"/>
    </xf>
    <xf numFmtId="0" fontId="5" fillId="0" borderId="10" xfId="195" applyNumberFormat="1" applyFont="1" applyFill="1" applyBorder="1" applyAlignment="1" applyProtection="1">
      <alignment wrapText="1"/>
    </xf>
    <xf numFmtId="0" fontId="5" fillId="0" borderId="1" xfId="45" applyNumberFormat="1" applyFont="1" applyFill="1" applyBorder="1" applyAlignment="1" applyProtection="1">
      <alignment wrapText="1"/>
    </xf>
    <xf numFmtId="0" fontId="0" fillId="2" borderId="1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</cellXfs>
  <cellStyles count="196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  <cellStyle name="Обычный 92 2" xfId="194" xr:uid="{00000000-0005-0000-0000-0000C2000000}"/>
    <cellStyle name="Обычный 93" xfId="195" xr:uid="{00000000-0005-0000-0000-0000C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03"/>
  <sheetViews>
    <sheetView tabSelected="1" workbookViewId="0">
      <selection activeCell="A2" sqref="A2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4" customWidth="1"/>
    <col min="5" max="5" width="9.42578125" customWidth="1"/>
    <col min="6" max="6" width="15.28515625" customWidth="1"/>
    <col min="9" max="9" width="14.5703125" customWidth="1"/>
  </cols>
  <sheetData>
    <row r="1" spans="1:12" x14ac:dyDescent="0.2">
      <c r="A1" s="5"/>
      <c r="B1" s="5"/>
      <c r="C1" s="5"/>
      <c r="D1" s="12"/>
      <c r="E1" s="5"/>
      <c r="F1" s="5"/>
      <c r="G1" s="6"/>
      <c r="H1" s="6"/>
      <c r="I1" s="7"/>
      <c r="J1" s="7"/>
      <c r="K1" s="7"/>
    </row>
    <row r="2" spans="1:12" x14ac:dyDescent="0.2">
      <c r="A2" s="7" t="s">
        <v>12</v>
      </c>
      <c r="B2" s="161"/>
      <c r="C2" s="162"/>
      <c r="D2" s="13" t="s">
        <v>13</v>
      </c>
      <c r="E2" s="8"/>
      <c r="F2" s="7"/>
      <c r="G2" s="7"/>
      <c r="H2" s="7" t="s">
        <v>14</v>
      </c>
      <c r="I2" s="9">
        <v>44489</v>
      </c>
      <c r="J2" s="7"/>
      <c r="K2" s="7"/>
    </row>
    <row r="3" spans="1:12" ht="13.5" thickBot="1" x14ac:dyDescent="0.25">
      <c r="A3" s="7"/>
      <c r="B3" s="7"/>
      <c r="C3" s="7"/>
      <c r="D3" s="13"/>
      <c r="E3" s="7"/>
      <c r="F3" s="7"/>
      <c r="G3" s="7"/>
      <c r="H3" s="7"/>
      <c r="I3" s="7"/>
      <c r="J3" s="7"/>
      <c r="K3" s="7"/>
    </row>
    <row r="4" spans="1:12" ht="15.75" thickBot="1" x14ac:dyDescent="0.3">
      <c r="A4" s="50" t="s">
        <v>15</v>
      </c>
      <c r="B4" s="49" t="s">
        <v>16</v>
      </c>
      <c r="C4" s="49" t="s">
        <v>17</v>
      </c>
      <c r="D4" s="48" t="s">
        <v>18</v>
      </c>
      <c r="E4" s="49" t="s">
        <v>19</v>
      </c>
      <c r="F4" s="47" t="s">
        <v>20</v>
      </c>
      <c r="G4" s="49" t="s">
        <v>21</v>
      </c>
      <c r="H4" s="49" t="s">
        <v>22</v>
      </c>
      <c r="I4" s="46" t="s">
        <v>23</v>
      </c>
      <c r="J4" s="7"/>
      <c r="K4" s="7"/>
    </row>
    <row r="5" spans="1:12" ht="15.75" x14ac:dyDescent="0.25">
      <c r="A5" s="51" t="s">
        <v>24</v>
      </c>
      <c r="B5" s="86" t="s">
        <v>54</v>
      </c>
      <c r="C5" s="86" t="s">
        <v>4</v>
      </c>
      <c r="D5" s="68" t="s">
        <v>73</v>
      </c>
      <c r="E5" s="66">
        <v>31.29</v>
      </c>
      <c r="F5" s="129">
        <v>401.7</v>
      </c>
      <c r="G5" s="111">
        <v>13.8</v>
      </c>
      <c r="H5" s="111">
        <v>36.6</v>
      </c>
      <c r="I5" s="111">
        <v>3.8</v>
      </c>
      <c r="J5" s="10"/>
      <c r="K5" s="10"/>
    </row>
    <row r="6" spans="1:12" ht="15.75" x14ac:dyDescent="0.25">
      <c r="A6" s="19"/>
      <c r="B6" s="86" t="s">
        <v>55</v>
      </c>
      <c r="C6" s="86" t="s">
        <v>0</v>
      </c>
      <c r="D6" s="63" t="s">
        <v>74</v>
      </c>
      <c r="E6" s="62">
        <v>5.45</v>
      </c>
      <c r="F6" s="61">
        <v>183.6</v>
      </c>
      <c r="G6" s="60">
        <v>6.5</v>
      </c>
      <c r="H6" s="60">
        <v>4.5999999999999996</v>
      </c>
      <c r="I6" s="62">
        <v>29.1</v>
      </c>
      <c r="J6" s="10"/>
      <c r="K6" s="10"/>
    </row>
    <row r="7" spans="1:12" ht="15.75" x14ac:dyDescent="0.25">
      <c r="A7" s="19"/>
      <c r="B7" s="86" t="s">
        <v>58</v>
      </c>
      <c r="C7" s="86" t="s">
        <v>59</v>
      </c>
      <c r="D7" s="63" t="s">
        <v>30</v>
      </c>
      <c r="E7" s="62">
        <v>5.45</v>
      </c>
      <c r="F7" s="58">
        <v>118</v>
      </c>
      <c r="G7" s="57"/>
      <c r="H7" s="57"/>
      <c r="I7" s="57">
        <v>30.6</v>
      </c>
      <c r="J7" s="38"/>
      <c r="K7" s="10"/>
    </row>
    <row r="8" spans="1:12" ht="15.75" x14ac:dyDescent="0.25">
      <c r="A8" s="19"/>
      <c r="B8" s="65"/>
      <c r="C8" s="65" t="s">
        <v>10</v>
      </c>
      <c r="D8" s="138" t="s">
        <v>28</v>
      </c>
      <c r="E8" s="139">
        <v>0.81</v>
      </c>
      <c r="F8" s="144"/>
      <c r="G8" s="140">
        <v>1.7</v>
      </c>
      <c r="H8" s="140">
        <v>0.3</v>
      </c>
      <c r="I8" s="140">
        <v>9</v>
      </c>
      <c r="J8" s="10"/>
      <c r="K8" s="10"/>
    </row>
    <row r="9" spans="1:12" ht="15.75" x14ac:dyDescent="0.25">
      <c r="A9" s="19"/>
      <c r="B9" s="56"/>
      <c r="C9" s="56"/>
      <c r="D9" s="55"/>
      <c r="E9" s="54"/>
      <c r="F9" s="126"/>
      <c r="G9" s="117"/>
      <c r="H9" s="117"/>
      <c r="I9" s="117"/>
      <c r="J9" s="10"/>
      <c r="K9" s="10"/>
    </row>
    <row r="10" spans="1:12" ht="15.75" x14ac:dyDescent="0.25">
      <c r="A10" s="51"/>
      <c r="B10" s="56"/>
      <c r="C10" s="56"/>
      <c r="D10" s="55"/>
      <c r="E10" s="54"/>
      <c r="F10" s="71"/>
      <c r="G10" s="72"/>
      <c r="H10" s="72"/>
      <c r="I10" s="72"/>
      <c r="J10" s="10"/>
      <c r="K10" s="10"/>
    </row>
    <row r="11" spans="1:12" ht="16.5" thickBot="1" x14ac:dyDescent="0.3">
      <c r="A11" s="19"/>
      <c r="B11" s="56"/>
      <c r="C11" s="65"/>
      <c r="D11" s="63"/>
      <c r="E11" s="62"/>
      <c r="F11" s="61"/>
      <c r="G11" s="115"/>
      <c r="H11" s="115"/>
      <c r="I11" s="115"/>
      <c r="J11" s="10"/>
      <c r="K11" s="10"/>
    </row>
    <row r="12" spans="1:12" s="2" customFormat="1" ht="16.5" thickBot="1" x14ac:dyDescent="0.3">
      <c r="A12" s="20"/>
      <c r="B12" s="73"/>
      <c r="C12" s="110"/>
      <c r="D12" s="74"/>
      <c r="E12" s="105">
        <f>SUM(E5:E11)</f>
        <v>43.000000000000007</v>
      </c>
      <c r="F12" s="106">
        <f>SUM(F5:F11)</f>
        <v>703.3</v>
      </c>
      <c r="G12" s="107">
        <f>SUM(G5:G11)</f>
        <v>22</v>
      </c>
      <c r="H12" s="107">
        <f>SUM(H5:H11)</f>
        <v>41.5</v>
      </c>
      <c r="I12" s="107">
        <f>SUM(I5:I11)</f>
        <v>72.5</v>
      </c>
      <c r="J12" s="15"/>
      <c r="K12" s="15"/>
      <c r="L12" s="35"/>
    </row>
    <row r="13" spans="1:12" s="2" customFormat="1" ht="15.75" x14ac:dyDescent="0.25">
      <c r="A13" s="18" t="s">
        <v>26</v>
      </c>
      <c r="B13" s="86" t="s">
        <v>54</v>
      </c>
      <c r="C13" s="86" t="s">
        <v>4</v>
      </c>
      <c r="D13" s="68" t="s">
        <v>75</v>
      </c>
      <c r="E13" s="66">
        <v>19.260000000000002</v>
      </c>
      <c r="F13" s="129">
        <v>216.3</v>
      </c>
      <c r="G13" s="111">
        <v>7.45</v>
      </c>
      <c r="H13" s="111">
        <v>19.73</v>
      </c>
      <c r="I13" s="111">
        <v>2.02</v>
      </c>
      <c r="J13" s="15"/>
      <c r="K13" s="15"/>
    </row>
    <row r="14" spans="1:12" s="2" customFormat="1" ht="15.75" x14ac:dyDescent="0.25">
      <c r="A14" s="70"/>
      <c r="B14" s="86" t="s">
        <v>55</v>
      </c>
      <c r="C14" s="86" t="s">
        <v>0</v>
      </c>
      <c r="D14" s="63" t="s">
        <v>74</v>
      </c>
      <c r="E14" s="62">
        <v>5.48</v>
      </c>
      <c r="F14" s="61">
        <v>183.6</v>
      </c>
      <c r="G14" s="60">
        <v>6.5</v>
      </c>
      <c r="H14" s="60">
        <v>4.5999999999999996</v>
      </c>
      <c r="I14" s="62">
        <v>29.1</v>
      </c>
      <c r="J14" s="69"/>
      <c r="K14" s="69"/>
    </row>
    <row r="15" spans="1:12" s="2" customFormat="1" ht="15.75" x14ac:dyDescent="0.25">
      <c r="A15" s="19"/>
      <c r="B15" s="65" t="s">
        <v>25</v>
      </c>
      <c r="C15" s="59" t="s">
        <v>1</v>
      </c>
      <c r="D15" s="63" t="s">
        <v>11</v>
      </c>
      <c r="E15" s="62">
        <v>1.45</v>
      </c>
      <c r="F15" s="58">
        <v>60</v>
      </c>
      <c r="G15" s="57">
        <v>7.0000000000000007E-2</v>
      </c>
      <c r="H15" s="57">
        <v>0.02</v>
      </c>
      <c r="I15" s="57">
        <v>15</v>
      </c>
      <c r="J15" s="15"/>
      <c r="K15" s="15"/>
    </row>
    <row r="16" spans="1:12" s="2" customFormat="1" ht="15.75" x14ac:dyDescent="0.25">
      <c r="A16" s="19"/>
      <c r="B16" s="65"/>
      <c r="C16" s="65" t="s">
        <v>10</v>
      </c>
      <c r="D16" s="138" t="s">
        <v>28</v>
      </c>
      <c r="E16" s="139">
        <v>0.81</v>
      </c>
      <c r="F16" s="144"/>
      <c r="G16" s="140">
        <v>1.7</v>
      </c>
      <c r="H16" s="140">
        <v>0.3</v>
      </c>
      <c r="I16" s="140">
        <v>9</v>
      </c>
      <c r="J16" s="15"/>
      <c r="K16" s="15"/>
    </row>
    <row r="17" spans="1:11" s="2" customFormat="1" ht="15.75" x14ac:dyDescent="0.25">
      <c r="A17" s="19"/>
      <c r="B17" s="65"/>
      <c r="C17" s="65"/>
      <c r="D17" s="63"/>
      <c r="E17" s="62"/>
      <c r="F17" s="61"/>
      <c r="G17" s="115"/>
      <c r="H17" s="115"/>
      <c r="I17" s="115"/>
      <c r="J17" s="15"/>
      <c r="K17" s="15"/>
    </row>
    <row r="18" spans="1:11" s="2" customFormat="1" ht="16.5" thickBot="1" x14ac:dyDescent="0.3">
      <c r="A18" s="51"/>
      <c r="B18" s="56"/>
      <c r="C18" s="56"/>
      <c r="D18" s="55"/>
      <c r="E18" s="54"/>
      <c r="F18" s="71"/>
      <c r="G18" s="72"/>
      <c r="H18" s="72"/>
      <c r="I18" s="72"/>
      <c r="J18" s="15"/>
      <c r="K18" s="15"/>
    </row>
    <row r="19" spans="1:11" ht="16.5" thickBot="1" x14ac:dyDescent="0.3">
      <c r="A19" s="19"/>
      <c r="B19" s="75"/>
      <c r="C19" s="73"/>
      <c r="D19" s="74"/>
      <c r="E19" s="105">
        <f>SUM(E13:E18)</f>
        <v>27</v>
      </c>
      <c r="F19" s="76"/>
      <c r="G19" s="77"/>
      <c r="H19" s="77"/>
      <c r="I19" s="78"/>
      <c r="J19" s="10"/>
      <c r="K19" s="10"/>
    </row>
    <row r="20" spans="1:11" ht="31.5" x14ac:dyDescent="0.25">
      <c r="A20" s="21" t="s">
        <v>27</v>
      </c>
      <c r="B20" s="68" t="s">
        <v>60</v>
      </c>
      <c r="C20" s="67" t="s">
        <v>61</v>
      </c>
      <c r="D20" s="68" t="s">
        <v>76</v>
      </c>
      <c r="E20" s="66">
        <v>5.55</v>
      </c>
      <c r="F20" s="129">
        <v>156</v>
      </c>
      <c r="G20" s="116">
        <v>3.87</v>
      </c>
      <c r="H20" s="116">
        <v>2.4</v>
      </c>
      <c r="I20" s="116">
        <v>27.83</v>
      </c>
      <c r="J20" s="10"/>
      <c r="K20" s="10"/>
    </row>
    <row r="21" spans="1:11" ht="15.75" x14ac:dyDescent="0.25">
      <c r="A21" s="51"/>
      <c r="B21" s="65" t="s">
        <v>25</v>
      </c>
      <c r="C21" s="59" t="s">
        <v>1</v>
      </c>
      <c r="D21" s="63" t="s">
        <v>11</v>
      </c>
      <c r="E21" s="62">
        <v>1.45</v>
      </c>
      <c r="F21" s="58">
        <v>60</v>
      </c>
      <c r="G21" s="57">
        <v>7.0000000000000007E-2</v>
      </c>
      <c r="H21" s="57">
        <v>0.02</v>
      </c>
      <c r="I21" s="57">
        <v>15</v>
      </c>
      <c r="J21" s="10"/>
      <c r="K21" s="10"/>
    </row>
    <row r="22" spans="1:11" ht="15.75" x14ac:dyDescent="0.25">
      <c r="A22" s="19"/>
      <c r="B22" s="65"/>
      <c r="C22" s="59"/>
      <c r="D22" s="63"/>
      <c r="E22" s="62"/>
      <c r="F22" s="58"/>
      <c r="G22" s="57"/>
      <c r="H22" s="57"/>
      <c r="I22" s="57"/>
      <c r="J22" s="10"/>
      <c r="K22" s="10"/>
    </row>
    <row r="23" spans="1:11" ht="16.5" thickBot="1" x14ac:dyDescent="0.3">
      <c r="A23" s="19"/>
      <c r="B23" s="65"/>
      <c r="C23" s="65"/>
      <c r="D23" s="63"/>
      <c r="E23" s="62"/>
      <c r="F23" s="61"/>
      <c r="G23" s="115"/>
      <c r="H23" s="115"/>
      <c r="I23" s="115"/>
      <c r="J23" s="10"/>
      <c r="K23" s="10"/>
    </row>
    <row r="24" spans="1:11" s="2" customFormat="1" ht="16.5" thickBot="1" x14ac:dyDescent="0.3">
      <c r="A24" s="22"/>
      <c r="B24" s="73"/>
      <c r="C24" s="110"/>
      <c r="D24" s="74"/>
      <c r="E24" s="105">
        <f>SUM(E20:E23)</f>
        <v>7</v>
      </c>
      <c r="F24" s="106">
        <f>SUM(F20:F23)</f>
        <v>216</v>
      </c>
      <c r="G24" s="107">
        <f>SUM(G20:G23)</f>
        <v>3.94</v>
      </c>
      <c r="H24" s="107">
        <f>SUM(H20:H23)</f>
        <v>2.42</v>
      </c>
      <c r="I24" s="107">
        <f>SUM(I20:I23)</f>
        <v>42.83</v>
      </c>
      <c r="J24" s="11"/>
      <c r="K24" s="11"/>
    </row>
    <row r="25" spans="1:11" ht="27" customHeight="1" x14ac:dyDescent="0.2">
      <c r="A25" s="27" t="s">
        <v>33</v>
      </c>
      <c r="B25" s="68" t="s">
        <v>47</v>
      </c>
      <c r="C25" s="67" t="s">
        <v>3</v>
      </c>
      <c r="D25" s="68" t="s">
        <v>31</v>
      </c>
      <c r="E25" s="66">
        <v>1.97</v>
      </c>
      <c r="F25" s="129">
        <v>30.2</v>
      </c>
      <c r="G25" s="111">
        <v>0.65</v>
      </c>
      <c r="H25" s="111">
        <v>1.6</v>
      </c>
      <c r="I25" s="111">
        <v>3.2</v>
      </c>
      <c r="J25" s="45"/>
      <c r="K25" s="3"/>
    </row>
    <row r="26" spans="1:11" ht="12.75" customHeight="1" x14ac:dyDescent="0.2">
      <c r="A26" s="28"/>
      <c r="B26" s="65" t="s">
        <v>49</v>
      </c>
      <c r="C26" s="64" t="s">
        <v>48</v>
      </c>
      <c r="D26" s="63" t="s">
        <v>46</v>
      </c>
      <c r="E26" s="62">
        <v>21.84</v>
      </c>
      <c r="F26" s="61">
        <v>176.3</v>
      </c>
      <c r="G26" s="60">
        <v>12.7</v>
      </c>
      <c r="H26" s="60">
        <v>7.5</v>
      </c>
      <c r="I26" s="62">
        <v>14.5</v>
      </c>
      <c r="J26" s="3"/>
      <c r="K26" s="3"/>
    </row>
    <row r="27" spans="1:11" ht="12.75" customHeight="1" x14ac:dyDescent="0.2">
      <c r="A27" s="28"/>
      <c r="B27" s="86" t="s">
        <v>63</v>
      </c>
      <c r="C27" s="86" t="s">
        <v>62</v>
      </c>
      <c r="D27" s="87" t="s">
        <v>53</v>
      </c>
      <c r="E27" s="86">
        <v>2.84</v>
      </c>
      <c r="F27" s="129">
        <v>117</v>
      </c>
      <c r="G27" s="111">
        <v>2.39</v>
      </c>
      <c r="H27" s="111">
        <v>5.08</v>
      </c>
      <c r="I27" s="111">
        <v>13</v>
      </c>
      <c r="J27" s="3"/>
      <c r="K27" s="3"/>
    </row>
    <row r="28" spans="1:11" ht="12.75" customHeight="1" x14ac:dyDescent="0.2">
      <c r="A28" s="28"/>
      <c r="B28" s="65" t="s">
        <v>51</v>
      </c>
      <c r="C28" s="59" t="s">
        <v>50</v>
      </c>
      <c r="D28" s="63" t="s">
        <v>79</v>
      </c>
      <c r="E28" s="62">
        <v>5.6</v>
      </c>
      <c r="F28" s="58">
        <v>107.28</v>
      </c>
      <c r="G28" s="57">
        <v>2.04</v>
      </c>
      <c r="H28" s="57">
        <v>4.2</v>
      </c>
      <c r="I28" s="57">
        <v>15.36</v>
      </c>
      <c r="J28" s="3"/>
      <c r="K28" s="3"/>
    </row>
    <row r="29" spans="1:11" ht="12.75" customHeight="1" x14ac:dyDescent="0.2">
      <c r="A29" s="28"/>
      <c r="B29" s="86" t="s">
        <v>52</v>
      </c>
      <c r="C29" s="86" t="s">
        <v>64</v>
      </c>
      <c r="D29" s="87" t="s">
        <v>30</v>
      </c>
      <c r="E29" s="62">
        <v>3.75</v>
      </c>
      <c r="F29" s="58"/>
      <c r="G29" s="57"/>
      <c r="H29" s="57"/>
      <c r="I29" s="57"/>
      <c r="J29" s="3"/>
      <c r="K29" s="3"/>
    </row>
    <row r="30" spans="1:11" ht="12.75" customHeight="1" x14ac:dyDescent="0.2">
      <c r="A30" s="28"/>
      <c r="B30" s="68"/>
      <c r="C30" s="99" t="s">
        <v>2</v>
      </c>
      <c r="D30" s="100" t="s">
        <v>28</v>
      </c>
      <c r="E30" s="99">
        <v>1.31</v>
      </c>
      <c r="F30" s="101"/>
      <c r="G30" s="102"/>
      <c r="H30" s="102"/>
      <c r="I30" s="102"/>
      <c r="J30" s="3"/>
      <c r="K30" s="3"/>
    </row>
    <row r="31" spans="1:11" ht="12.75" customHeight="1" x14ac:dyDescent="0.2">
      <c r="A31" s="28"/>
      <c r="B31" s="137"/>
      <c r="C31" s="65" t="s">
        <v>6</v>
      </c>
      <c r="D31" s="68" t="s">
        <v>77</v>
      </c>
      <c r="E31" s="66">
        <v>19.5</v>
      </c>
      <c r="F31" s="101"/>
      <c r="G31" s="102"/>
      <c r="H31" s="102"/>
      <c r="I31" s="102"/>
      <c r="J31" s="3"/>
      <c r="K31" s="3"/>
    </row>
    <row r="32" spans="1:11" ht="15" customHeight="1" thickBot="1" x14ac:dyDescent="0.3">
      <c r="A32" s="28"/>
      <c r="B32" s="137"/>
      <c r="C32" s="56" t="s">
        <v>10</v>
      </c>
      <c r="D32" s="138" t="s">
        <v>28</v>
      </c>
      <c r="E32" s="139">
        <v>0.81</v>
      </c>
      <c r="F32" s="144"/>
      <c r="G32" s="140">
        <v>1.7</v>
      </c>
      <c r="H32" s="140">
        <v>0.3</v>
      </c>
      <c r="I32" s="140">
        <v>9</v>
      </c>
      <c r="J32" s="3"/>
      <c r="K32" s="3"/>
    </row>
    <row r="33" spans="1:19" s="2" customFormat="1" ht="13.5" customHeight="1" thickBot="1" x14ac:dyDescent="0.25">
      <c r="A33" s="28"/>
      <c r="B33" s="136"/>
      <c r="C33" s="135"/>
      <c r="D33" s="134"/>
      <c r="E33" s="133">
        <f>SUM(E25:E32)</f>
        <v>57.620000000000005</v>
      </c>
      <c r="F33" s="127">
        <f>SUM(F25:F32)</f>
        <v>430.78</v>
      </c>
      <c r="G33" s="120">
        <f>SUM(G25:G32)</f>
        <v>19.48</v>
      </c>
      <c r="H33" s="120">
        <f>SUM(H25:H32)</f>
        <v>18.68</v>
      </c>
      <c r="I33" s="130">
        <f>SUM(I25:I32)</f>
        <v>55.06</v>
      </c>
    </row>
    <row r="34" spans="1:19" ht="38.25" customHeight="1" x14ac:dyDescent="0.2">
      <c r="A34" s="29" t="s">
        <v>32</v>
      </c>
      <c r="B34" s="68" t="s">
        <v>65</v>
      </c>
      <c r="C34" s="67" t="s">
        <v>5</v>
      </c>
      <c r="D34" s="68" t="s">
        <v>30</v>
      </c>
      <c r="E34" s="66">
        <v>5.78</v>
      </c>
      <c r="F34" s="132">
        <v>136</v>
      </c>
      <c r="G34" s="131">
        <v>3.64</v>
      </c>
      <c r="H34" s="131">
        <v>3.35</v>
      </c>
      <c r="I34" s="131">
        <v>22.82</v>
      </c>
      <c r="J34" s="3"/>
      <c r="K34" s="3"/>
    </row>
    <row r="35" spans="1:19" ht="15" x14ac:dyDescent="0.2">
      <c r="A35" s="30"/>
      <c r="B35" s="111"/>
      <c r="C35" s="111" t="s">
        <v>66</v>
      </c>
      <c r="D35" s="83" t="s">
        <v>29</v>
      </c>
      <c r="E35" s="111">
        <v>5.0999999999999996</v>
      </c>
      <c r="F35" s="128"/>
      <c r="G35" s="111"/>
      <c r="H35" s="111"/>
      <c r="I35" s="111"/>
      <c r="J35" s="3"/>
      <c r="K35" s="3"/>
    </row>
    <row r="36" spans="1:19" ht="15" x14ac:dyDescent="0.2">
      <c r="A36" s="30"/>
      <c r="B36" s="65"/>
      <c r="C36" s="65" t="s">
        <v>6</v>
      </c>
      <c r="D36" s="68" t="s">
        <v>77</v>
      </c>
      <c r="E36" s="66">
        <v>19.5</v>
      </c>
      <c r="F36" s="61"/>
      <c r="G36" s="115"/>
      <c r="H36" s="115"/>
      <c r="I36" s="115"/>
      <c r="J36" s="3"/>
      <c r="K36" s="3"/>
    </row>
    <row r="37" spans="1:19" ht="15.75" thickBot="1" x14ac:dyDescent="0.25">
      <c r="A37" s="30"/>
      <c r="B37" s="65"/>
      <c r="C37" s="65"/>
      <c r="D37" s="63"/>
      <c r="E37" s="62"/>
      <c r="F37" s="61"/>
      <c r="G37" s="115"/>
      <c r="H37" s="115"/>
      <c r="I37" s="115"/>
      <c r="J37" s="3"/>
      <c r="K37" s="3"/>
      <c r="N37" s="3"/>
      <c r="O37" s="3"/>
      <c r="P37" s="3"/>
      <c r="Q37" s="3"/>
      <c r="R37" s="3"/>
      <c r="S37" s="3"/>
    </row>
    <row r="38" spans="1:19" ht="13.5" customHeight="1" thickBot="1" x14ac:dyDescent="0.25">
      <c r="A38" s="30"/>
      <c r="B38" s="114"/>
      <c r="C38" s="114"/>
      <c r="D38" s="79"/>
      <c r="E38" s="113">
        <f>E34+E35+E36+E37</f>
        <v>30.38</v>
      </c>
      <c r="F38" s="124">
        <f>SUM(F34:F37)</f>
        <v>136</v>
      </c>
      <c r="G38" s="123">
        <f>SUM(G34:G36)</f>
        <v>3.64</v>
      </c>
      <c r="H38" s="123">
        <f>SUM(H34:H37)</f>
        <v>3.35</v>
      </c>
      <c r="I38" s="123">
        <f>SUM(I34:I37)</f>
        <v>22.82</v>
      </c>
      <c r="J38" s="3"/>
      <c r="K38" s="3"/>
      <c r="N38" s="3"/>
      <c r="O38" s="3"/>
      <c r="P38" s="3"/>
      <c r="Q38" s="3"/>
      <c r="R38" s="3"/>
      <c r="S38" s="3"/>
    </row>
    <row r="39" spans="1:19" ht="13.5" customHeight="1" x14ac:dyDescent="0.2">
      <c r="A39" s="31"/>
      <c r="B39" s="116"/>
      <c r="C39" s="119"/>
      <c r="D39" s="85"/>
      <c r="E39" s="118">
        <f>E38+E33</f>
        <v>88</v>
      </c>
      <c r="F39" s="122"/>
      <c r="G39" s="111"/>
      <c r="H39" s="111"/>
      <c r="I39" s="111"/>
      <c r="J39" s="3"/>
      <c r="K39" s="3"/>
      <c r="N39" s="39"/>
      <c r="O39" s="39"/>
      <c r="P39" s="39"/>
      <c r="Q39" s="39"/>
      <c r="R39" s="3"/>
      <c r="S39" s="3"/>
    </row>
    <row r="40" spans="1:19" ht="34.5" customHeight="1" x14ac:dyDescent="0.2">
      <c r="A40" s="32" t="s">
        <v>34</v>
      </c>
      <c r="B40" s="86" t="s">
        <v>54</v>
      </c>
      <c r="C40" s="86" t="s">
        <v>4</v>
      </c>
      <c r="D40" s="68" t="s">
        <v>56</v>
      </c>
      <c r="E40" s="66">
        <v>14.44</v>
      </c>
      <c r="F40" s="129"/>
      <c r="G40" s="111"/>
      <c r="H40" s="111"/>
      <c r="I40" s="111"/>
      <c r="J40" s="3"/>
      <c r="K40" s="3"/>
      <c r="N40" s="3"/>
      <c r="O40" s="3"/>
      <c r="P40" s="3"/>
      <c r="Q40" s="3"/>
      <c r="R40" s="3"/>
      <c r="S40" s="3"/>
    </row>
    <row r="41" spans="1:19" ht="34.5" customHeight="1" x14ac:dyDescent="0.2">
      <c r="A41" s="53"/>
      <c r="B41" s="86" t="s">
        <v>55</v>
      </c>
      <c r="C41" s="86" t="s">
        <v>0</v>
      </c>
      <c r="D41" s="63" t="s">
        <v>81</v>
      </c>
      <c r="E41" s="62">
        <v>3.17</v>
      </c>
      <c r="F41" s="61"/>
      <c r="G41" s="60"/>
      <c r="H41" s="60"/>
      <c r="I41" s="62"/>
      <c r="J41" s="3"/>
      <c r="K41" s="3"/>
      <c r="N41" s="3"/>
      <c r="O41" s="3"/>
      <c r="P41" s="3"/>
      <c r="Q41" s="3"/>
      <c r="R41" s="3"/>
      <c r="S41" s="3"/>
    </row>
    <row r="42" spans="1:19" ht="34.5" customHeight="1" x14ac:dyDescent="0.2">
      <c r="A42" s="53"/>
      <c r="B42" s="86" t="s">
        <v>58</v>
      </c>
      <c r="C42" s="86" t="s">
        <v>59</v>
      </c>
      <c r="D42" s="63" t="s">
        <v>30</v>
      </c>
      <c r="E42" s="62">
        <v>5.45</v>
      </c>
      <c r="F42" s="58">
        <v>118</v>
      </c>
      <c r="G42" s="57"/>
      <c r="H42" s="57"/>
      <c r="I42" s="57">
        <v>30.6</v>
      </c>
      <c r="J42" s="3"/>
      <c r="K42" s="3"/>
      <c r="N42" s="3"/>
      <c r="O42" s="3"/>
      <c r="P42" s="3"/>
      <c r="Q42" s="3"/>
      <c r="R42" s="3"/>
      <c r="S42" s="3"/>
    </row>
    <row r="43" spans="1:19" ht="34.5" customHeight="1" x14ac:dyDescent="0.25">
      <c r="A43" s="53"/>
      <c r="B43" s="65"/>
      <c r="C43" s="65" t="s">
        <v>10</v>
      </c>
      <c r="D43" s="138" t="s">
        <v>28</v>
      </c>
      <c r="E43" s="139">
        <v>0.81</v>
      </c>
      <c r="F43" s="144"/>
      <c r="G43" s="140">
        <v>1.7</v>
      </c>
      <c r="H43" s="140">
        <v>0.3</v>
      </c>
      <c r="I43" s="140">
        <v>9</v>
      </c>
      <c r="J43" s="3"/>
      <c r="K43" s="3"/>
      <c r="N43" s="3"/>
      <c r="O43" s="3"/>
      <c r="P43" s="3"/>
      <c r="Q43" s="3"/>
      <c r="R43" s="3"/>
      <c r="S43" s="3"/>
    </row>
    <row r="44" spans="1:19" ht="12.75" customHeight="1" thickBot="1" x14ac:dyDescent="0.25">
      <c r="A44" s="26"/>
      <c r="B44" s="56"/>
      <c r="C44" s="65"/>
      <c r="D44" s="63"/>
      <c r="E44" s="62"/>
      <c r="F44" s="61"/>
      <c r="G44" s="115"/>
      <c r="H44" s="115"/>
      <c r="I44" s="115"/>
      <c r="J44" s="3"/>
      <c r="K44" s="3"/>
    </row>
    <row r="45" spans="1:19" ht="15.75" thickBot="1" x14ac:dyDescent="0.25">
      <c r="A45" s="17"/>
      <c r="B45" s="114"/>
      <c r="C45" s="114"/>
      <c r="D45" s="79"/>
      <c r="E45" s="113">
        <f>SUM(E40:E44)</f>
        <v>23.869999999999997</v>
      </c>
      <c r="F45" s="80">
        <f>SUM(F40:F44)</f>
        <v>118</v>
      </c>
      <c r="G45" s="81">
        <f>SUM(G40:G44)</f>
        <v>1.7</v>
      </c>
      <c r="H45" s="81">
        <f>SUM(H40:H44)</f>
        <v>0.3</v>
      </c>
      <c r="I45" s="81">
        <f>SUM(I40:I44)</f>
        <v>39.6</v>
      </c>
      <c r="J45" s="3"/>
      <c r="K45" s="3"/>
    </row>
    <row r="46" spans="1:19" ht="31.5" x14ac:dyDescent="0.25">
      <c r="A46" s="23" t="s">
        <v>35</v>
      </c>
      <c r="B46" s="68" t="s">
        <v>47</v>
      </c>
      <c r="C46" s="67" t="s">
        <v>3</v>
      </c>
      <c r="D46" s="68" t="s">
        <v>31</v>
      </c>
      <c r="E46" s="66">
        <v>1.97</v>
      </c>
      <c r="F46" s="129">
        <v>30.2</v>
      </c>
      <c r="G46" s="111">
        <v>0.65</v>
      </c>
      <c r="H46" s="111">
        <v>1.6</v>
      </c>
      <c r="I46" s="111">
        <v>3.2</v>
      </c>
      <c r="J46" s="3"/>
      <c r="K46" s="3"/>
    </row>
    <row r="47" spans="1:19" ht="15.75" x14ac:dyDescent="0.25">
      <c r="A47" s="16"/>
      <c r="B47" s="65" t="s">
        <v>49</v>
      </c>
      <c r="C47" s="64" t="s">
        <v>48</v>
      </c>
      <c r="D47" s="63" t="s">
        <v>80</v>
      </c>
      <c r="E47" s="62">
        <v>15.29</v>
      </c>
      <c r="F47" s="61"/>
      <c r="G47" s="60"/>
      <c r="H47" s="60"/>
      <c r="I47" s="62"/>
      <c r="J47" s="3"/>
      <c r="K47" s="3"/>
    </row>
    <row r="48" spans="1:19" ht="15.75" x14ac:dyDescent="0.25">
      <c r="A48" s="16"/>
      <c r="B48" s="86" t="s">
        <v>63</v>
      </c>
      <c r="C48" s="86" t="s">
        <v>62</v>
      </c>
      <c r="D48" s="87" t="s">
        <v>53</v>
      </c>
      <c r="E48" s="86">
        <v>2.84</v>
      </c>
      <c r="F48" s="129">
        <v>117</v>
      </c>
      <c r="G48" s="111">
        <v>2.39</v>
      </c>
      <c r="H48" s="111">
        <v>5.08</v>
      </c>
      <c r="I48" s="111">
        <v>13</v>
      </c>
      <c r="J48" s="3"/>
      <c r="K48" s="3"/>
    </row>
    <row r="49" spans="1:11" ht="15.75" x14ac:dyDescent="0.25">
      <c r="A49" s="16"/>
      <c r="B49" s="65" t="s">
        <v>51</v>
      </c>
      <c r="C49" s="59" t="s">
        <v>50</v>
      </c>
      <c r="D49" s="63" t="s">
        <v>78</v>
      </c>
      <c r="E49" s="62">
        <v>4.46</v>
      </c>
      <c r="F49" s="58"/>
      <c r="G49" s="57"/>
      <c r="H49" s="57"/>
      <c r="I49" s="57"/>
      <c r="J49" s="3"/>
      <c r="K49" s="3"/>
    </row>
    <row r="50" spans="1:11" ht="15.75" x14ac:dyDescent="0.25">
      <c r="A50" s="16"/>
      <c r="B50" s="65" t="s">
        <v>25</v>
      </c>
      <c r="C50" s="59" t="s">
        <v>1</v>
      </c>
      <c r="D50" s="63" t="s">
        <v>11</v>
      </c>
      <c r="E50" s="62">
        <v>1.45</v>
      </c>
      <c r="F50" s="58"/>
      <c r="G50" s="57"/>
      <c r="H50" s="57"/>
      <c r="I50" s="57"/>
      <c r="J50" s="3"/>
      <c r="K50" s="3"/>
    </row>
    <row r="51" spans="1:11" ht="15.75" x14ac:dyDescent="0.25">
      <c r="A51" s="16"/>
      <c r="B51" s="68"/>
      <c r="C51" s="99" t="s">
        <v>2</v>
      </c>
      <c r="D51" s="100" t="s">
        <v>28</v>
      </c>
      <c r="E51" s="99">
        <v>1.31</v>
      </c>
      <c r="F51" s="101"/>
      <c r="G51" s="102"/>
      <c r="H51" s="102"/>
      <c r="I51" s="102"/>
      <c r="J51" s="3"/>
      <c r="K51" s="3"/>
    </row>
    <row r="52" spans="1:11" ht="15.75" x14ac:dyDescent="0.25">
      <c r="A52" s="16"/>
      <c r="B52" s="137"/>
      <c r="C52" s="56" t="s">
        <v>10</v>
      </c>
      <c r="D52" s="138" t="s">
        <v>28</v>
      </c>
      <c r="E52" s="139">
        <v>0.81</v>
      </c>
      <c r="F52" s="144"/>
      <c r="G52" s="140">
        <v>1.7</v>
      </c>
      <c r="H52" s="140">
        <v>0.3</v>
      </c>
      <c r="I52" s="140">
        <v>9</v>
      </c>
      <c r="J52" s="3"/>
      <c r="K52" s="3"/>
    </row>
    <row r="53" spans="1:11" ht="15.75" x14ac:dyDescent="0.25">
      <c r="A53" s="16"/>
      <c r="B53" s="99"/>
      <c r="C53" s="99"/>
      <c r="D53" s="100"/>
      <c r="E53" s="99"/>
      <c r="F53" s="101"/>
      <c r="G53" s="102"/>
      <c r="H53" s="102"/>
      <c r="I53" s="102"/>
      <c r="J53" s="3"/>
      <c r="K53" s="3"/>
    </row>
    <row r="54" spans="1:11" ht="15.75" thickBot="1" x14ac:dyDescent="0.25">
      <c r="A54" s="4"/>
      <c r="B54" s="99"/>
      <c r="C54" s="65"/>
      <c r="D54" s="63"/>
      <c r="E54" s="62"/>
      <c r="F54" s="61"/>
      <c r="G54" s="115"/>
      <c r="H54" s="115"/>
      <c r="I54" s="115"/>
      <c r="J54" s="3"/>
      <c r="K54" s="3"/>
    </row>
    <row r="55" spans="1:11" ht="13.5" thickBot="1" x14ac:dyDescent="0.25">
      <c r="A55" s="33"/>
      <c r="B55" s="103"/>
      <c r="C55" s="120"/>
      <c r="D55" s="84"/>
      <c r="E55" s="120">
        <f>SUM(E46:E54)</f>
        <v>28.129999999999995</v>
      </c>
      <c r="F55" s="127">
        <f>SUM(F46:F54)</f>
        <v>147.19999999999999</v>
      </c>
      <c r="G55" s="108">
        <f>SUM(G46:G54)</f>
        <v>4.74</v>
      </c>
      <c r="H55" s="108">
        <f>SUM(H46:H54)</f>
        <v>6.9799999999999995</v>
      </c>
      <c r="I55" s="108">
        <f>SUM(I46:I54)</f>
        <v>25.2</v>
      </c>
    </row>
    <row r="56" spans="1:11" x14ac:dyDescent="0.2">
      <c r="B56" s="116"/>
      <c r="C56" s="116"/>
      <c r="D56" s="82"/>
      <c r="E56" s="88">
        <f>E45+E55</f>
        <v>51.999999999999993</v>
      </c>
      <c r="F56" s="129"/>
      <c r="G56" s="111"/>
      <c r="H56" s="111"/>
      <c r="I56" s="111"/>
    </row>
    <row r="57" spans="1:11" ht="31.5" customHeight="1" x14ac:dyDescent="0.2">
      <c r="A57" s="24" t="s">
        <v>45</v>
      </c>
      <c r="B57" s="68" t="s">
        <v>65</v>
      </c>
      <c r="C57" s="67" t="s">
        <v>5</v>
      </c>
      <c r="D57" s="68" t="s">
        <v>30</v>
      </c>
      <c r="E57" s="66">
        <v>5.78</v>
      </c>
      <c r="F57" s="132">
        <v>136</v>
      </c>
      <c r="G57" s="131">
        <v>3.64</v>
      </c>
      <c r="H57" s="131">
        <v>3.35</v>
      </c>
      <c r="I57" s="131">
        <v>22.82</v>
      </c>
    </row>
    <row r="58" spans="1:11" ht="31.5" customHeight="1" x14ac:dyDescent="0.2">
      <c r="A58" s="25"/>
      <c r="B58" s="111"/>
      <c r="C58" s="111" t="s">
        <v>66</v>
      </c>
      <c r="D58" s="83" t="s">
        <v>29</v>
      </c>
      <c r="E58" s="111">
        <v>5.0999999999999996</v>
      </c>
      <c r="F58" s="128"/>
      <c r="G58" s="111"/>
      <c r="H58" s="111"/>
      <c r="I58" s="111"/>
    </row>
    <row r="59" spans="1:11" ht="31.5" customHeight="1" thickBot="1" x14ac:dyDescent="0.25">
      <c r="A59" s="25"/>
      <c r="B59" s="65"/>
      <c r="C59" s="65" t="s">
        <v>6</v>
      </c>
      <c r="D59" s="68" t="s">
        <v>46</v>
      </c>
      <c r="E59" s="66">
        <v>12.99</v>
      </c>
      <c r="F59" s="61"/>
      <c r="G59" s="115"/>
      <c r="H59" s="115"/>
      <c r="I59" s="115"/>
    </row>
    <row r="60" spans="1:11" ht="13.5" customHeight="1" thickBot="1" x14ac:dyDescent="0.25">
      <c r="A60" s="25"/>
      <c r="B60" s="89"/>
      <c r="C60" s="89"/>
      <c r="D60" s="90"/>
      <c r="E60" s="91">
        <f>SUM(E57:E59)</f>
        <v>23.869999999999997</v>
      </c>
      <c r="F60" s="92"/>
      <c r="G60" s="112"/>
      <c r="H60" s="112"/>
      <c r="I60" s="112"/>
    </row>
    <row r="61" spans="1:11" ht="13.5" thickBot="1" x14ac:dyDescent="0.25">
      <c r="A61" s="34"/>
      <c r="B61" s="114"/>
      <c r="C61" s="114"/>
      <c r="D61" s="79"/>
      <c r="E61" s="113">
        <f>E60+E55</f>
        <v>51.999999999999993</v>
      </c>
      <c r="F61" s="93"/>
      <c r="G61" s="114"/>
      <c r="H61" s="114"/>
      <c r="I61" s="94"/>
    </row>
    <row r="62" spans="1:11" ht="15" x14ac:dyDescent="0.25">
      <c r="A62" s="44" t="s">
        <v>36</v>
      </c>
      <c r="B62" s="68" t="s">
        <v>47</v>
      </c>
      <c r="C62" s="67" t="s">
        <v>3</v>
      </c>
      <c r="D62" s="68" t="s">
        <v>31</v>
      </c>
      <c r="E62" s="66">
        <v>1.97</v>
      </c>
      <c r="F62" s="129">
        <v>30.2</v>
      </c>
      <c r="G62" s="111">
        <v>0.65</v>
      </c>
      <c r="H62" s="111">
        <v>1.6</v>
      </c>
      <c r="I62" s="111">
        <v>3.2</v>
      </c>
    </row>
    <row r="63" spans="1:11" x14ac:dyDescent="0.2">
      <c r="A63" s="1"/>
      <c r="B63" s="65" t="s">
        <v>49</v>
      </c>
      <c r="C63" s="64" t="s">
        <v>48</v>
      </c>
      <c r="D63" s="63" t="s">
        <v>78</v>
      </c>
      <c r="E63" s="62">
        <v>16.38</v>
      </c>
      <c r="F63" s="61"/>
      <c r="G63" s="60"/>
      <c r="H63" s="60"/>
      <c r="I63" s="62"/>
    </row>
    <row r="64" spans="1:11" x14ac:dyDescent="0.2">
      <c r="A64" s="1"/>
      <c r="B64" s="86" t="s">
        <v>63</v>
      </c>
      <c r="C64" s="86" t="s">
        <v>62</v>
      </c>
      <c r="D64" s="87" t="s">
        <v>53</v>
      </c>
      <c r="E64" s="86">
        <v>2.84</v>
      </c>
      <c r="F64" s="129">
        <v>117</v>
      </c>
      <c r="G64" s="111">
        <v>2.39</v>
      </c>
      <c r="H64" s="111">
        <v>5.08</v>
      </c>
      <c r="I64" s="111">
        <v>13</v>
      </c>
      <c r="J64" s="52"/>
    </row>
    <row r="65" spans="1:12" x14ac:dyDescent="0.2">
      <c r="A65" s="1"/>
      <c r="B65" s="65" t="s">
        <v>51</v>
      </c>
      <c r="C65" s="59" t="s">
        <v>50</v>
      </c>
      <c r="D65" s="63" t="s">
        <v>82</v>
      </c>
      <c r="E65" s="62">
        <v>6.26</v>
      </c>
      <c r="F65" s="58">
        <v>107.28</v>
      </c>
      <c r="G65" s="57">
        <v>2.04</v>
      </c>
      <c r="H65" s="57">
        <v>4.2</v>
      </c>
      <c r="I65" s="57">
        <v>15.36</v>
      </c>
    </row>
    <row r="66" spans="1:12" x14ac:dyDescent="0.2">
      <c r="A66" s="1"/>
      <c r="B66" s="65" t="s">
        <v>25</v>
      </c>
      <c r="C66" s="59" t="s">
        <v>1</v>
      </c>
      <c r="D66" s="63" t="s">
        <v>11</v>
      </c>
      <c r="E66" s="62">
        <v>1.45</v>
      </c>
      <c r="F66" s="58"/>
      <c r="G66" s="57"/>
      <c r="H66" s="57"/>
      <c r="I66" s="57"/>
    </row>
    <row r="67" spans="1:12" x14ac:dyDescent="0.2">
      <c r="A67" s="1"/>
      <c r="B67" s="68"/>
      <c r="C67" s="99" t="s">
        <v>2</v>
      </c>
      <c r="D67" s="100" t="s">
        <v>28</v>
      </c>
      <c r="E67" s="99">
        <v>1.31</v>
      </c>
      <c r="F67" s="101"/>
      <c r="G67" s="102"/>
      <c r="H67" s="102"/>
      <c r="I67" s="102"/>
    </row>
    <row r="68" spans="1:12" ht="15.75" thickBot="1" x14ac:dyDescent="0.3">
      <c r="A68" s="1"/>
      <c r="B68" s="137"/>
      <c r="C68" s="56" t="s">
        <v>10</v>
      </c>
      <c r="D68" s="138" t="s">
        <v>28</v>
      </c>
      <c r="E68" s="139">
        <v>0.81</v>
      </c>
      <c r="F68" s="144"/>
      <c r="G68" s="140">
        <v>1.7</v>
      </c>
      <c r="H68" s="140">
        <v>0.3</v>
      </c>
      <c r="I68" s="140">
        <v>9</v>
      </c>
    </row>
    <row r="69" spans="1:12" ht="13.5" thickBot="1" x14ac:dyDescent="0.25">
      <c r="A69" s="33"/>
      <c r="B69" s="114"/>
      <c r="C69" s="114"/>
      <c r="D69" s="79"/>
      <c r="E69" s="120">
        <f>SUM(E62:E68)</f>
        <v>31.019999999999992</v>
      </c>
      <c r="F69" s="127">
        <f>SUM(F63:F68)</f>
        <v>224.28</v>
      </c>
      <c r="G69" s="108">
        <f>SUM(G63:G68)</f>
        <v>6.13</v>
      </c>
      <c r="H69" s="108">
        <f>SUM(H63:H68)</f>
        <v>9.5800000000000018</v>
      </c>
      <c r="I69" s="108">
        <f>SUM(I63:I68)</f>
        <v>37.36</v>
      </c>
    </row>
    <row r="70" spans="1:12" ht="15" customHeight="1" x14ac:dyDescent="0.2">
      <c r="A70" s="163" t="s">
        <v>37</v>
      </c>
      <c r="B70" s="65" t="s">
        <v>25</v>
      </c>
      <c r="C70" s="59" t="s">
        <v>1</v>
      </c>
      <c r="D70" s="63" t="s">
        <v>11</v>
      </c>
      <c r="E70" s="62">
        <v>1.45</v>
      </c>
      <c r="F70" s="58">
        <v>60</v>
      </c>
      <c r="G70" s="57">
        <v>7.0000000000000007E-2</v>
      </c>
      <c r="H70" s="57">
        <v>0.02</v>
      </c>
      <c r="I70" s="57">
        <v>15</v>
      </c>
      <c r="J70" s="43"/>
    </row>
    <row r="71" spans="1:12" x14ac:dyDescent="0.2">
      <c r="A71" s="164"/>
      <c r="B71" s="104" t="s">
        <v>67</v>
      </c>
      <c r="C71" s="121" t="s">
        <v>68</v>
      </c>
      <c r="D71" s="95" t="s">
        <v>31</v>
      </c>
      <c r="E71" s="96">
        <v>2.5299999999999998</v>
      </c>
      <c r="F71" s="97">
        <v>206</v>
      </c>
      <c r="G71" s="96">
        <v>4.2</v>
      </c>
      <c r="H71" s="96">
        <v>6.3</v>
      </c>
      <c r="I71" s="96">
        <v>32.700000000000003</v>
      </c>
    </row>
    <row r="72" spans="1:12" ht="13.5" thickBot="1" x14ac:dyDescent="0.25">
      <c r="A72" s="164"/>
      <c r="B72" s="112"/>
      <c r="C72" s="112"/>
      <c r="D72" s="98"/>
      <c r="E72" s="112">
        <f>SUM(E70:E71)</f>
        <v>3.9799999999999995</v>
      </c>
      <c r="F72" s="125"/>
      <c r="G72" s="111"/>
      <c r="H72" s="111"/>
      <c r="I72" s="111"/>
    </row>
    <row r="73" spans="1:12" ht="13.5" thickBot="1" x14ac:dyDescent="0.25">
      <c r="A73" s="165"/>
      <c r="B73" s="114"/>
      <c r="C73" s="114"/>
      <c r="D73" s="79"/>
      <c r="E73" s="114">
        <f>E69+E72</f>
        <v>34.999999999999993</v>
      </c>
      <c r="F73" s="93"/>
      <c r="G73" s="111"/>
      <c r="H73" s="111"/>
      <c r="I73" s="111"/>
    </row>
    <row r="74" spans="1:12" ht="15" customHeight="1" x14ac:dyDescent="0.2">
      <c r="A74" s="163" t="s">
        <v>38</v>
      </c>
      <c r="B74" s="68" t="s">
        <v>47</v>
      </c>
      <c r="C74" s="67" t="s">
        <v>3</v>
      </c>
      <c r="D74" s="68" t="s">
        <v>31</v>
      </c>
      <c r="E74" s="66">
        <v>1.97</v>
      </c>
      <c r="F74" s="129">
        <v>30.2</v>
      </c>
      <c r="G74" s="111">
        <v>0.65</v>
      </c>
      <c r="H74" s="111">
        <v>1.6</v>
      </c>
      <c r="I74" s="111">
        <v>3.2</v>
      </c>
    </row>
    <row r="75" spans="1:12" ht="12.75" customHeight="1" x14ac:dyDescent="0.2">
      <c r="A75" s="164"/>
      <c r="B75" s="65" t="s">
        <v>49</v>
      </c>
      <c r="C75" s="64" t="s">
        <v>48</v>
      </c>
      <c r="D75" s="63" t="s">
        <v>46</v>
      </c>
      <c r="E75" s="62">
        <v>21.84</v>
      </c>
      <c r="F75" s="61"/>
      <c r="G75" s="60"/>
      <c r="H75" s="60"/>
      <c r="I75" s="62"/>
      <c r="K75" s="109"/>
      <c r="L75" s="109"/>
    </row>
    <row r="76" spans="1:12" ht="12.75" customHeight="1" x14ac:dyDescent="0.2">
      <c r="A76" s="164"/>
      <c r="B76" s="86" t="s">
        <v>63</v>
      </c>
      <c r="C76" s="86" t="s">
        <v>62</v>
      </c>
      <c r="D76" s="87" t="s">
        <v>53</v>
      </c>
      <c r="E76" s="86">
        <v>2.84</v>
      </c>
      <c r="F76" s="129">
        <v>117</v>
      </c>
      <c r="G76" s="111">
        <v>2.39</v>
      </c>
      <c r="H76" s="111">
        <v>5.08</v>
      </c>
      <c r="I76" s="111">
        <v>13</v>
      </c>
      <c r="K76" s="109"/>
      <c r="L76" s="109"/>
    </row>
    <row r="77" spans="1:12" ht="12.75" customHeight="1" x14ac:dyDescent="0.2">
      <c r="A77" s="164"/>
      <c r="B77" s="65" t="s">
        <v>51</v>
      </c>
      <c r="C77" s="59" t="s">
        <v>50</v>
      </c>
      <c r="D77" s="63" t="s">
        <v>83</v>
      </c>
      <c r="E77" s="62">
        <v>4.9800000000000004</v>
      </c>
      <c r="F77" s="58"/>
      <c r="G77" s="57"/>
      <c r="H77" s="57"/>
      <c r="I77" s="57"/>
      <c r="K77" s="109"/>
      <c r="L77" s="109"/>
    </row>
    <row r="78" spans="1:12" ht="12.75" customHeight="1" x14ac:dyDescent="0.2">
      <c r="A78" s="164"/>
      <c r="B78" s="86" t="s">
        <v>52</v>
      </c>
      <c r="C78" s="86" t="s">
        <v>64</v>
      </c>
      <c r="D78" s="87" t="s">
        <v>30</v>
      </c>
      <c r="E78" s="62">
        <v>3.75</v>
      </c>
      <c r="F78" s="58"/>
      <c r="G78" s="57"/>
      <c r="H78" s="57"/>
      <c r="I78" s="57"/>
      <c r="K78" s="109"/>
      <c r="L78" s="109"/>
    </row>
    <row r="79" spans="1:12" ht="12.75" customHeight="1" x14ac:dyDescent="0.2">
      <c r="A79" s="164"/>
      <c r="B79" s="68"/>
      <c r="C79" s="99" t="s">
        <v>2</v>
      </c>
      <c r="D79" s="100" t="s">
        <v>28</v>
      </c>
      <c r="E79" s="99">
        <v>1.31</v>
      </c>
      <c r="F79" s="101"/>
      <c r="G79" s="102"/>
      <c r="H79" s="102"/>
      <c r="I79" s="102"/>
      <c r="K79" s="109"/>
      <c r="L79" s="109"/>
    </row>
    <row r="80" spans="1:12" ht="12.75" customHeight="1" x14ac:dyDescent="0.25">
      <c r="A80" s="164"/>
      <c r="B80" s="137"/>
      <c r="C80" s="56" t="s">
        <v>10</v>
      </c>
      <c r="D80" s="138" t="s">
        <v>28</v>
      </c>
      <c r="E80" s="139">
        <v>0.81</v>
      </c>
      <c r="F80" s="144"/>
      <c r="G80" s="140">
        <v>1.7</v>
      </c>
      <c r="H80" s="140">
        <v>0.3</v>
      </c>
      <c r="I80" s="140">
        <v>9</v>
      </c>
      <c r="K80" s="109"/>
      <c r="L80" s="109"/>
    </row>
    <row r="81" spans="1:17" ht="12.75" customHeight="1" x14ac:dyDescent="0.2">
      <c r="A81" s="164"/>
      <c r="B81" s="99"/>
      <c r="C81" s="99" t="s">
        <v>69</v>
      </c>
      <c r="D81" s="100" t="s">
        <v>29</v>
      </c>
      <c r="E81" s="99">
        <v>4.8</v>
      </c>
      <c r="F81" s="101">
        <v>122.5</v>
      </c>
      <c r="G81" s="102">
        <v>1.75</v>
      </c>
      <c r="H81" s="102">
        <v>2.1</v>
      </c>
      <c r="I81" s="102">
        <v>24.15</v>
      </c>
      <c r="K81" s="109"/>
      <c r="L81" s="109"/>
    </row>
    <row r="82" spans="1:17" ht="12.75" customHeight="1" thickBot="1" x14ac:dyDescent="0.25">
      <c r="A82" s="164"/>
      <c r="B82" s="99"/>
      <c r="C82" s="65" t="s">
        <v>70</v>
      </c>
      <c r="D82" s="63" t="s">
        <v>71</v>
      </c>
      <c r="E82" s="62">
        <v>0.7</v>
      </c>
      <c r="F82" s="61"/>
      <c r="G82" s="115"/>
      <c r="H82" s="115"/>
      <c r="I82" s="115"/>
    </row>
    <row r="83" spans="1:17" ht="13.5" customHeight="1" thickBot="1" x14ac:dyDescent="0.25">
      <c r="A83" s="165"/>
      <c r="B83" s="114"/>
      <c r="C83" s="114"/>
      <c r="D83" s="79"/>
      <c r="E83" s="120">
        <f>SUM(E74:E82)</f>
        <v>43</v>
      </c>
      <c r="F83" s="127">
        <f>SUM(F74:F82)</f>
        <v>269.7</v>
      </c>
      <c r="G83" s="108">
        <f>SUM(G74:G82)</f>
        <v>6.49</v>
      </c>
      <c r="H83" s="108">
        <f>SUM(H74:H82)</f>
        <v>9.08</v>
      </c>
      <c r="I83" s="108">
        <f>SUM(I74:I82)</f>
        <v>49.349999999999994</v>
      </c>
    </row>
    <row r="84" spans="1:17" ht="30" customHeight="1" x14ac:dyDescent="0.2">
      <c r="A84" s="166" t="s">
        <v>39</v>
      </c>
      <c r="B84" s="68" t="s">
        <v>47</v>
      </c>
      <c r="C84" s="67" t="s">
        <v>3</v>
      </c>
      <c r="D84" s="68" t="s">
        <v>31</v>
      </c>
      <c r="E84" s="66">
        <v>1.97</v>
      </c>
      <c r="F84" s="129">
        <v>30.2</v>
      </c>
      <c r="G84" s="111">
        <v>0.65</v>
      </c>
      <c r="H84" s="111">
        <v>1.6</v>
      </c>
      <c r="I84" s="111">
        <v>3.2</v>
      </c>
    </row>
    <row r="85" spans="1:17" ht="30" customHeight="1" x14ac:dyDescent="0.2">
      <c r="A85" s="167"/>
      <c r="B85" s="86" t="s">
        <v>63</v>
      </c>
      <c r="C85" s="86" t="s">
        <v>62</v>
      </c>
      <c r="D85" s="87" t="s">
        <v>53</v>
      </c>
      <c r="E85" s="86">
        <v>2.84</v>
      </c>
      <c r="F85" s="129">
        <v>117</v>
      </c>
      <c r="G85" s="111">
        <v>2.39</v>
      </c>
      <c r="H85" s="111">
        <v>5.08</v>
      </c>
      <c r="I85" s="111">
        <v>13</v>
      </c>
    </row>
    <row r="86" spans="1:17" ht="30" customHeight="1" x14ac:dyDescent="0.2">
      <c r="A86" s="167"/>
      <c r="B86" s="65" t="s">
        <v>49</v>
      </c>
      <c r="C86" s="64" t="s">
        <v>48</v>
      </c>
      <c r="D86" s="63" t="s">
        <v>84</v>
      </c>
      <c r="E86" s="62">
        <v>14.2</v>
      </c>
      <c r="F86" s="61"/>
      <c r="G86" s="60"/>
      <c r="H86" s="60"/>
      <c r="I86" s="62"/>
    </row>
    <row r="87" spans="1:17" x14ac:dyDescent="0.2">
      <c r="A87" s="167"/>
      <c r="B87" s="65" t="s">
        <v>51</v>
      </c>
      <c r="C87" s="59" t="s">
        <v>50</v>
      </c>
      <c r="D87" s="63" t="s">
        <v>85</v>
      </c>
      <c r="E87" s="62">
        <v>4.42</v>
      </c>
      <c r="F87" s="58"/>
      <c r="G87" s="57"/>
      <c r="H87" s="57"/>
      <c r="I87" s="57"/>
      <c r="J87" s="40"/>
      <c r="K87" s="3"/>
    </row>
    <row r="88" spans="1:17" x14ac:dyDescent="0.2">
      <c r="A88" s="167"/>
      <c r="B88" s="65" t="s">
        <v>25</v>
      </c>
      <c r="C88" s="59" t="s">
        <v>1</v>
      </c>
      <c r="D88" s="63" t="s">
        <v>11</v>
      </c>
      <c r="E88" s="62">
        <v>1.45</v>
      </c>
      <c r="F88" s="58"/>
      <c r="G88" s="57"/>
      <c r="H88" s="57"/>
      <c r="I88" s="57"/>
      <c r="J88" s="40"/>
      <c r="K88" s="3"/>
    </row>
    <row r="89" spans="1:17" x14ac:dyDescent="0.2">
      <c r="A89" s="167"/>
      <c r="B89" s="99"/>
      <c r="C89" s="99" t="s">
        <v>2</v>
      </c>
      <c r="D89" s="100" t="s">
        <v>28</v>
      </c>
      <c r="E89" s="158">
        <v>1.31</v>
      </c>
      <c r="F89" s="159">
        <v>56</v>
      </c>
      <c r="G89" s="160">
        <v>1.6</v>
      </c>
      <c r="H89" s="160">
        <v>0.6</v>
      </c>
      <c r="I89" s="160">
        <v>10.8</v>
      </c>
      <c r="J89" s="40"/>
      <c r="K89" s="3"/>
    </row>
    <row r="90" spans="1:17" ht="15.75" thickBot="1" x14ac:dyDescent="0.3">
      <c r="A90" s="167"/>
      <c r="B90" s="99"/>
      <c r="C90" s="56" t="s">
        <v>10</v>
      </c>
      <c r="D90" s="141" t="s">
        <v>28</v>
      </c>
      <c r="E90" s="157">
        <v>0.81</v>
      </c>
      <c r="F90" s="148"/>
      <c r="G90" s="140">
        <v>1.7</v>
      </c>
      <c r="H90" s="140">
        <v>0.3</v>
      </c>
      <c r="I90" s="140">
        <v>9</v>
      </c>
      <c r="J90" s="40"/>
      <c r="K90" s="3"/>
    </row>
    <row r="91" spans="1:17" ht="13.5" thickBot="1" x14ac:dyDescent="0.25">
      <c r="A91" s="168"/>
      <c r="B91" s="146"/>
      <c r="C91" s="89"/>
      <c r="D91" s="90"/>
      <c r="E91" s="89">
        <f>SUM(E84:E90)</f>
        <v>26.999999999999996</v>
      </c>
      <c r="F91" s="92">
        <f>SUM(F84:F90)</f>
        <v>203.2</v>
      </c>
      <c r="G91" s="114">
        <f>SUM(G84:G90)</f>
        <v>6.3400000000000007</v>
      </c>
      <c r="H91" s="114">
        <f>SUM(H84:H90)</f>
        <v>7.5799999999999992</v>
      </c>
      <c r="I91" s="94">
        <f>SUM(I84:I90)</f>
        <v>36</v>
      </c>
      <c r="J91" s="3"/>
      <c r="K91" s="3"/>
    </row>
    <row r="92" spans="1:17" ht="15" customHeight="1" x14ac:dyDescent="0.2">
      <c r="A92" s="171" t="s">
        <v>72</v>
      </c>
      <c r="B92" s="111" t="s">
        <v>51</v>
      </c>
      <c r="C92" s="59" t="s">
        <v>50</v>
      </c>
      <c r="D92" s="83" t="s">
        <v>57</v>
      </c>
      <c r="E92" s="111">
        <v>4.74</v>
      </c>
      <c r="F92" s="111"/>
      <c r="G92" s="116"/>
      <c r="H92" s="116"/>
      <c r="I92" s="116"/>
      <c r="J92" s="40"/>
      <c r="K92" s="3"/>
    </row>
    <row r="93" spans="1:17" ht="15" customHeight="1" x14ac:dyDescent="0.2">
      <c r="A93" s="172"/>
      <c r="B93" s="65" t="s">
        <v>25</v>
      </c>
      <c r="C93" s="59" t="s">
        <v>1</v>
      </c>
      <c r="D93" s="63" t="s">
        <v>11</v>
      </c>
      <c r="E93" s="62">
        <v>1.45</v>
      </c>
      <c r="F93" s="58">
        <v>60</v>
      </c>
      <c r="G93" s="57">
        <v>7.0000000000000007E-2</v>
      </c>
      <c r="H93" s="57">
        <v>0.02</v>
      </c>
      <c r="I93" s="57">
        <v>15</v>
      </c>
      <c r="J93" s="40"/>
      <c r="K93" s="3"/>
    </row>
    <row r="94" spans="1:17" ht="15" customHeight="1" thickBot="1" x14ac:dyDescent="0.3">
      <c r="A94" s="172"/>
      <c r="B94" s="112"/>
      <c r="C94" s="56" t="s">
        <v>10</v>
      </c>
      <c r="D94" s="141" t="s">
        <v>28</v>
      </c>
      <c r="E94" s="142">
        <v>0.81</v>
      </c>
      <c r="F94" s="145"/>
      <c r="G94" s="143">
        <v>1.7</v>
      </c>
      <c r="H94" s="143">
        <v>0.3</v>
      </c>
      <c r="I94" s="143">
        <v>9</v>
      </c>
      <c r="J94" s="40"/>
      <c r="K94" s="3"/>
    </row>
    <row r="95" spans="1:17" ht="15" customHeight="1" thickBot="1" x14ac:dyDescent="0.25">
      <c r="A95" s="173"/>
      <c r="B95" s="136"/>
      <c r="C95" s="114"/>
      <c r="D95" s="79"/>
      <c r="E95" s="113">
        <f>E92+E93+E94</f>
        <v>7</v>
      </c>
      <c r="F95" s="147">
        <f>F92+F93+F94</f>
        <v>60</v>
      </c>
      <c r="G95" s="147">
        <f>G92+G93+G94</f>
        <v>1.77</v>
      </c>
      <c r="H95" s="147">
        <f>H92+H93+H94</f>
        <v>0.32</v>
      </c>
      <c r="I95" s="147">
        <f>I92+I93+I94</f>
        <v>24</v>
      </c>
      <c r="J95" s="3"/>
      <c r="K95" s="3"/>
    </row>
    <row r="96" spans="1:17" x14ac:dyDescent="0.2">
      <c r="A96" s="169" t="s">
        <v>40</v>
      </c>
      <c r="B96" s="104" t="s">
        <v>67</v>
      </c>
      <c r="C96" s="121" t="s">
        <v>68</v>
      </c>
      <c r="D96" s="95" t="s">
        <v>31</v>
      </c>
      <c r="E96" s="96">
        <v>2.5299999999999998</v>
      </c>
      <c r="F96" s="97">
        <v>206</v>
      </c>
      <c r="G96" s="96">
        <v>4.2</v>
      </c>
      <c r="H96" s="96">
        <v>6.3</v>
      </c>
      <c r="I96" s="96">
        <v>32.700000000000003</v>
      </c>
      <c r="J96" s="40"/>
      <c r="K96" s="37"/>
      <c r="L96" s="36"/>
      <c r="M96" s="36"/>
      <c r="N96" s="36"/>
      <c r="O96" s="36"/>
      <c r="P96" s="3"/>
      <c r="Q96" s="3"/>
    </row>
    <row r="97" spans="1:17" x14ac:dyDescent="0.2">
      <c r="A97" s="169"/>
      <c r="B97" s="152" t="s">
        <v>87</v>
      </c>
      <c r="C97" s="153" t="s">
        <v>88</v>
      </c>
      <c r="D97" s="154" t="s">
        <v>46</v>
      </c>
      <c r="E97" s="155">
        <v>7.48</v>
      </c>
      <c r="F97" s="156">
        <v>304</v>
      </c>
      <c r="G97" s="155">
        <v>5.5</v>
      </c>
      <c r="H97" s="155">
        <v>4.99</v>
      </c>
      <c r="I97" s="155">
        <v>59.23</v>
      </c>
      <c r="J97" s="40"/>
      <c r="K97" s="3"/>
      <c r="L97" s="3"/>
      <c r="M97" s="3"/>
      <c r="N97" s="3"/>
      <c r="O97" s="3"/>
      <c r="P97" s="3"/>
      <c r="Q97" s="3"/>
    </row>
    <row r="98" spans="1:17" x14ac:dyDescent="0.2">
      <c r="A98" s="169"/>
      <c r="B98" s="149" t="s">
        <v>41</v>
      </c>
      <c r="C98" s="149" t="s">
        <v>86</v>
      </c>
      <c r="D98" s="150" t="s">
        <v>46</v>
      </c>
      <c r="E98" s="149">
        <v>20.34</v>
      </c>
      <c r="F98" s="151">
        <v>295</v>
      </c>
      <c r="G98" s="149">
        <v>10.09</v>
      </c>
      <c r="H98" s="149">
        <v>11.1</v>
      </c>
      <c r="I98" s="149">
        <v>28.6</v>
      </c>
      <c r="K98" s="3"/>
      <c r="L98" s="3"/>
      <c r="M98" s="3"/>
      <c r="N98" s="3"/>
      <c r="O98" s="3"/>
      <c r="P98" s="3"/>
      <c r="Q98" s="3"/>
    </row>
    <row r="99" spans="1:17" x14ac:dyDescent="0.2">
      <c r="A99" s="170"/>
      <c r="B99" s="65" t="s">
        <v>25</v>
      </c>
      <c r="C99" s="65" t="s">
        <v>1</v>
      </c>
      <c r="D99" s="68" t="s">
        <v>11</v>
      </c>
      <c r="E99" s="66">
        <v>1.45</v>
      </c>
      <c r="F99" s="61">
        <v>60</v>
      </c>
      <c r="G99" s="115">
        <v>7.0000000000000007E-2</v>
      </c>
      <c r="H99" s="115">
        <v>0.02</v>
      </c>
      <c r="I99" s="115">
        <v>15</v>
      </c>
      <c r="K99" s="3"/>
      <c r="L99" s="3"/>
      <c r="M99" s="3"/>
      <c r="N99" s="3"/>
      <c r="O99" s="3"/>
      <c r="P99" s="3"/>
      <c r="Q99" s="3"/>
    </row>
    <row r="101" spans="1:17" ht="15.75" x14ac:dyDescent="0.25">
      <c r="A101" s="41" t="s">
        <v>7</v>
      </c>
      <c r="B101" s="41"/>
      <c r="C101" s="41"/>
      <c r="D101" s="42" t="s">
        <v>42</v>
      </c>
      <c r="E101" s="41"/>
      <c r="F101" s="41"/>
    </row>
    <row r="102" spans="1:17" ht="15.75" x14ac:dyDescent="0.25">
      <c r="A102" s="41" t="s">
        <v>8</v>
      </c>
      <c r="B102" s="41"/>
      <c r="C102" s="41"/>
      <c r="D102" s="42" t="s">
        <v>43</v>
      </c>
      <c r="E102" s="41"/>
      <c r="F102" s="41"/>
    </row>
    <row r="103" spans="1:17" ht="15.75" x14ac:dyDescent="0.25">
      <c r="A103" s="41" t="s">
        <v>9</v>
      </c>
      <c r="B103" s="41"/>
      <c r="C103" s="41"/>
      <c r="D103" s="42" t="s">
        <v>44</v>
      </c>
      <c r="E103" s="41"/>
      <c r="F103" s="41"/>
    </row>
  </sheetData>
  <mergeCells count="6">
    <mergeCell ref="B2:C2"/>
    <mergeCell ref="A70:A73"/>
    <mergeCell ref="A84:A91"/>
    <mergeCell ref="A74:A83"/>
    <mergeCell ref="A96:A99"/>
    <mergeCell ref="A92:A95"/>
  </mergeCells>
  <phoneticPr fontId="0" type="noConversion"/>
  <pageMargins left="0.74803149606299213" right="0.15748031496062992" top="0.19685039370078741" bottom="0.19685039370078741" header="0.51181102362204722" footer="0.51181102362204722"/>
  <pageSetup paperSize="9"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2021-10-19T14:18:00Z</cp:lastPrinted>
  <dcterms:created xsi:type="dcterms:W3CDTF">1996-10-08T23:32:33Z</dcterms:created>
  <dcterms:modified xsi:type="dcterms:W3CDTF">2022-06-01T05:38:02Z</dcterms:modified>
</cp:coreProperties>
</file>