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E638371E-5335-490D-89B3-EBCC6F8B3E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1" i="1" l="1"/>
  <c r="I81" i="1"/>
  <c r="H81" i="1"/>
  <c r="G81" i="1"/>
  <c r="F81" i="1"/>
  <c r="F40" i="1"/>
  <c r="F17" i="1"/>
  <c r="F34" i="1"/>
  <c r="F35" i="1" s="1"/>
  <c r="F21" i="1"/>
  <c r="J34" i="1"/>
  <c r="I34" i="1"/>
  <c r="H34" i="1"/>
  <c r="G34" i="1"/>
  <c r="J78" i="1"/>
  <c r="I78" i="1"/>
  <c r="H78" i="1"/>
  <c r="G78" i="1"/>
  <c r="F78" i="1"/>
  <c r="J71" i="1"/>
  <c r="I71" i="1"/>
  <c r="H71" i="1"/>
  <c r="G71" i="1"/>
  <c r="F71" i="1"/>
  <c r="F62" i="1"/>
  <c r="F63" i="1" s="1"/>
  <c r="J59" i="1"/>
  <c r="I59" i="1"/>
  <c r="H59" i="1"/>
  <c r="G59" i="1"/>
  <c r="F59" i="1"/>
  <c r="F51" i="1"/>
  <c r="F52" i="1" s="1"/>
  <c r="J46" i="1"/>
  <c r="I46" i="1"/>
  <c r="H46" i="1"/>
  <c r="G46" i="1"/>
  <c r="F46" i="1"/>
  <c r="F47" i="1" s="1"/>
  <c r="J40" i="1"/>
  <c r="I40" i="1"/>
  <c r="H40" i="1"/>
  <c r="G40" i="1"/>
  <c r="J29" i="1"/>
  <c r="I29" i="1"/>
  <c r="H29" i="1"/>
  <c r="G29" i="1"/>
  <c r="F29" i="1"/>
  <c r="J11" i="1"/>
  <c r="I11" i="1"/>
  <c r="H11" i="1"/>
  <c r="J17" i="1"/>
  <c r="I17" i="1"/>
  <c r="H17" i="1"/>
  <c r="J21" i="1"/>
  <c r="I21" i="1"/>
  <c r="H21" i="1"/>
  <c r="G21" i="1"/>
  <c r="G17" i="1"/>
  <c r="G11" i="1"/>
  <c r="F11" i="1"/>
</calcChain>
</file>

<file path=xl/sharedStrings.xml><?xml version="1.0" encoding="utf-8"?>
<sst xmlns="http://schemas.openxmlformats.org/spreadsheetml/2006/main" count="203" uniqueCount="88">
  <si>
    <t>Бутерброд с сыром</t>
  </si>
  <si>
    <t>Чай с сахаром</t>
  </si>
  <si>
    <t>Кисель из повидла</t>
  </si>
  <si>
    <t>Батон</t>
  </si>
  <si>
    <t>Салат из свежей капусты</t>
  </si>
  <si>
    <t>Суп картофельный с горохом</t>
  </si>
  <si>
    <t>Какао с молоком</t>
  </si>
  <si>
    <t>Апельсин</t>
  </si>
  <si>
    <t>Хлеб ржано-пшеничный</t>
  </si>
  <si>
    <t>Печенье</t>
  </si>
  <si>
    <t>200/15</t>
  </si>
  <si>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</si>
  <si>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</si>
  <si>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</si>
  <si>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</si>
  <si>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</si>
  <si>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</si>
  <si>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</si>
  <si>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</si>
  <si>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</si>
  <si>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</si>
  <si>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</si>
  <si>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</si>
  <si>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</si>
  <si>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</si>
  <si>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</si>
  <si>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71-2015</t>
  </si>
  <si>
    <t>685-2004</t>
  </si>
  <si>
    <t>Завтрак льготно</t>
  </si>
  <si>
    <t>Завтрак компенсационно</t>
  </si>
  <si>
    <t>250</t>
  </si>
  <si>
    <t>20</t>
  </si>
  <si>
    <t>30</t>
  </si>
  <si>
    <t>200</t>
  </si>
  <si>
    <t>45-2015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</si>
  <si>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</si>
  <si>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</si>
  <si>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</si>
  <si>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</si>
  <si>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ПолдникОВЗ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</si>
  <si>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</si>
  <si>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</si>
  <si>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</si>
  <si>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</si>
  <si>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</si>
  <si>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Пицца</t>
  </si>
  <si>
    <t>120</t>
  </si>
  <si>
    <t>Булочка Ванильная</t>
  </si>
  <si>
    <t>767-2004</t>
  </si>
  <si>
    <t>Упр.обр.</t>
  </si>
  <si>
    <t>Огурец свежий</t>
  </si>
  <si>
    <t>25</t>
  </si>
  <si>
    <t>Картофель тушеный</t>
  </si>
  <si>
    <t>13-2015</t>
  </si>
  <si>
    <t>342-2015</t>
  </si>
  <si>
    <t>Салат из свеклы отварной</t>
  </si>
  <si>
    <t>52-2015</t>
  </si>
  <si>
    <t>102-2015</t>
  </si>
  <si>
    <t>Плов с цыпленком</t>
  </si>
  <si>
    <t>647-2004</t>
  </si>
  <si>
    <t>382-2015</t>
  </si>
  <si>
    <t>Булочка Дорожная</t>
  </si>
  <si>
    <t>770-2004</t>
  </si>
  <si>
    <t>50/100</t>
  </si>
  <si>
    <t>0,48</t>
  </si>
  <si>
    <t>Котлета из говядины</t>
  </si>
  <si>
    <t>Компот из свежих груш</t>
  </si>
  <si>
    <t>Пряник</t>
  </si>
  <si>
    <t>268-2015</t>
  </si>
  <si>
    <t>Груша</t>
  </si>
  <si>
    <t>15</t>
  </si>
  <si>
    <t>Яблоко</t>
  </si>
  <si>
    <t>291-2015</t>
  </si>
  <si>
    <t>2-я смена компенсационно</t>
  </si>
  <si>
    <t>70</t>
  </si>
  <si>
    <t>85</t>
  </si>
  <si>
    <t>40</t>
  </si>
  <si>
    <t>86</t>
  </si>
  <si>
    <t>101</t>
  </si>
  <si>
    <t>134</t>
  </si>
  <si>
    <t>89</t>
  </si>
  <si>
    <t>33/100</t>
  </si>
  <si>
    <t>169</t>
  </si>
  <si>
    <t>49/100</t>
  </si>
  <si>
    <t>130</t>
  </si>
  <si>
    <t>64/100</t>
  </si>
  <si>
    <t>35/100</t>
  </si>
  <si>
    <t>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</si>
</sst>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5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</cellStyleXfs>
  <cellXfs count="187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49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6" fillId="0" borderId="5" xfId="0" applyNumberFormat="1" applyFont="1" applyFill="1" applyBorder="1" applyAlignment="1" applyProtection="1">
      <alignment vertical="top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2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45" applyFont="1" applyBorder="1" applyAlignment="1"/>
    <xf numFmtId="2" fontId="3" fillId="0" borderId="0" xfId="45" applyNumberFormat="1" applyFont="1" applyBorder="1" applyAlignment="1"/>
    <xf numFmtId="0" fontId="3" fillId="0" borderId="0" xfId="2" applyFont="1" applyBorder="1" applyAlignment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6" fillId="2" borderId="0" xfId="0" applyFont="1" applyFill="1"/>
    <xf numFmtId="49" fontId="6" fillId="2" borderId="0" xfId="0" applyNumberFormat="1" applyFont="1" applyFill="1" applyAlignment="1">
      <alignment horizontal="right"/>
    </xf>
    <xf numFmtId="49" fontId="6" fillId="2" borderId="1" xfId="0" applyNumberFormat="1" applyFont="1" applyFill="1" applyBorder="1" applyProtection="1">
      <protection locked="0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Protection="1">
      <protection locked="0"/>
    </xf>
    <xf numFmtId="49" fontId="6" fillId="2" borderId="2" xfId="0" applyNumberFormat="1" applyFont="1" applyFill="1" applyBorder="1" applyAlignment="1" applyProtection="1">
      <alignment horizontal="right"/>
      <protection locked="0"/>
    </xf>
    <xf numFmtId="2" fontId="6" fillId="2" borderId="2" xfId="0" applyNumberFormat="1" applyFont="1" applyFill="1" applyBorder="1" applyProtection="1">
      <protection locked="0"/>
    </xf>
    <xf numFmtId="0" fontId="6" fillId="0" borderId="0" xfId="0" applyFont="1"/>
    <xf numFmtId="2" fontId="6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/>
    <xf numFmtId="0" fontId="6" fillId="2" borderId="1" xfId="0" applyFont="1" applyFill="1" applyBorder="1" applyProtection="1">
      <protection locked="0"/>
    </xf>
    <xf numFmtId="1" fontId="6" fillId="2" borderId="16" xfId="0" applyNumberFormat="1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164" fontId="6" fillId="2" borderId="16" xfId="0" applyNumberFormat="1" applyFont="1" applyFill="1" applyBorder="1" applyProtection="1">
      <protection locked="0"/>
    </xf>
    <xf numFmtId="0" fontId="4" fillId="0" borderId="1" xfId="159" applyFont="1" applyBorder="1" applyAlignment="1"/>
    <xf numFmtId="0" fontId="6" fillId="2" borderId="17" xfId="0" applyFont="1" applyFill="1" applyBorder="1" applyProtection="1">
      <protection locked="0"/>
    </xf>
    <xf numFmtId="49" fontId="6" fillId="2" borderId="17" xfId="0" applyNumberFormat="1" applyFont="1" applyFill="1" applyBorder="1" applyAlignment="1" applyProtection="1">
      <alignment horizontal="right"/>
      <protection locked="0"/>
    </xf>
    <xf numFmtId="2" fontId="6" fillId="2" borderId="17" xfId="0" applyNumberFormat="1" applyFont="1" applyFill="1" applyBorder="1" applyProtection="1">
      <protection locked="0"/>
    </xf>
    <xf numFmtId="1" fontId="6" fillId="2" borderId="11" xfId="0" applyNumberFormat="1" applyFont="1" applyFill="1" applyBorder="1" applyProtection="1">
      <protection locked="0"/>
    </xf>
    <xf numFmtId="1" fontId="6" fillId="2" borderId="1" xfId="0" applyNumberFormat="1" applyFont="1" applyFill="1" applyBorder="1" applyProtection="1">
      <protection locked="0"/>
    </xf>
    <xf numFmtId="164" fontId="6" fillId="2" borderId="11" xfId="0" applyNumberFormat="1" applyFont="1" applyFill="1" applyBorder="1" applyProtection="1">
      <protection locked="0"/>
    </xf>
    <xf numFmtId="164" fontId="6" fillId="2" borderId="17" xfId="0" applyNumberFormat="1" applyFont="1" applyFill="1" applyBorder="1" applyProtection="1">
      <protection locked="0"/>
    </xf>
    <xf numFmtId="1" fontId="6" fillId="2" borderId="17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49" fontId="4" fillId="2" borderId="3" xfId="0" applyNumberFormat="1" applyFont="1" applyFill="1" applyBorder="1" applyAlignment="1" applyProtection="1">
      <alignment horizontal="right"/>
      <protection locked="0"/>
    </xf>
    <xf numFmtId="2" fontId="4" fillId="2" borderId="3" xfId="0" applyNumberFormat="1" applyFont="1" applyFill="1" applyBorder="1" applyProtection="1">
      <protection locked="0"/>
    </xf>
    <xf numFmtId="164" fontId="4" fillId="2" borderId="18" xfId="0" applyNumberFormat="1" applyFont="1" applyFill="1" applyBorder="1" applyProtection="1">
      <protection locked="0"/>
    </xf>
    <xf numFmtId="164" fontId="4" fillId="2" borderId="3" xfId="0" applyNumberFormat="1" applyFont="1" applyFill="1" applyBorder="1" applyProtection="1">
      <protection locked="0"/>
    </xf>
    <xf numFmtId="164" fontId="4" fillId="2" borderId="19" xfId="0" applyNumberFormat="1" applyFont="1" applyFill="1" applyBorder="1" applyProtection="1">
      <protection locked="0"/>
    </xf>
    <xf numFmtId="0" fontId="6" fillId="2" borderId="20" xfId="0" applyFont="1" applyFill="1" applyBorder="1"/>
    <xf numFmtId="0" fontId="6" fillId="2" borderId="20" xfId="0" applyFont="1" applyFill="1" applyBorder="1" applyProtection="1">
      <protection locked="0"/>
    </xf>
    <xf numFmtId="49" fontId="6" fillId="2" borderId="20" xfId="0" applyNumberFormat="1" applyFont="1" applyFill="1" applyBorder="1" applyAlignment="1" applyProtection="1">
      <alignment horizontal="right"/>
      <protection locked="0"/>
    </xf>
    <xf numFmtId="2" fontId="6" fillId="2" borderId="20" xfId="0" applyNumberFormat="1" applyFont="1" applyFill="1" applyBorder="1" applyProtection="1">
      <protection locked="0"/>
    </xf>
    <xf numFmtId="0" fontId="6" fillId="2" borderId="21" xfId="0" applyFont="1" applyFill="1" applyBorder="1"/>
    <xf numFmtId="0" fontId="4" fillId="0" borderId="17" xfId="159" applyFont="1" applyBorder="1" applyAlignment="1"/>
    <xf numFmtId="0" fontId="6" fillId="2" borderId="22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49" fontId="6" fillId="2" borderId="3" xfId="0" applyNumberFormat="1" applyFont="1" applyFill="1" applyBorder="1" applyAlignment="1" applyProtection="1">
      <alignment horizontal="right"/>
      <protection locked="0"/>
    </xf>
    <xf numFmtId="164" fontId="6" fillId="2" borderId="18" xfId="0" applyNumberFormat="1" applyFont="1" applyFill="1" applyBorder="1" applyProtection="1">
      <protection locked="0"/>
    </xf>
    <xf numFmtId="164" fontId="6" fillId="2" borderId="3" xfId="0" applyNumberFormat="1" applyFont="1" applyFill="1" applyBorder="1" applyProtection="1">
      <protection locked="0"/>
    </xf>
    <xf numFmtId="164" fontId="6" fillId="2" borderId="19" xfId="0" applyNumberFormat="1" applyFont="1" applyFill="1" applyBorder="1" applyProtection="1">
      <protection locked="0"/>
    </xf>
    <xf numFmtId="164" fontId="6" fillId="2" borderId="5" xfId="0" applyNumberFormat="1" applyFont="1" applyFill="1" applyBorder="1" applyAlignment="1" applyProtection="1">
      <alignment horizontal="right"/>
      <protection locked="0"/>
    </xf>
    <xf numFmtId="0" fontId="6" fillId="2" borderId="17" xfId="0" applyFont="1" applyFill="1" applyBorder="1"/>
    <xf numFmtId="0" fontId="6" fillId="2" borderId="4" xfId="0" applyFont="1" applyFill="1" applyBorder="1"/>
    <xf numFmtId="0" fontId="6" fillId="2" borderId="3" xfId="0" applyFont="1" applyFill="1" applyBorder="1" applyProtection="1">
      <protection locked="0"/>
    </xf>
    <xf numFmtId="49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20" xfId="0" applyNumberFormat="1" applyFont="1" applyFill="1" applyBorder="1" applyAlignment="1" applyProtection="1">
      <alignment vertical="top"/>
    </xf>
    <xf numFmtId="0" fontId="4" fillId="0" borderId="20" xfId="0" applyFont="1" applyBorder="1" applyAlignment="1"/>
    <xf numFmtId="0" fontId="6" fillId="0" borderId="20" xfId="0" applyFont="1" applyBorder="1"/>
    <xf numFmtId="49" fontId="4" fillId="0" borderId="12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>
      <alignment vertical="top"/>
    </xf>
    <xf numFmtId="0" fontId="6" fillId="0" borderId="5" xfId="0" applyFont="1" applyBorder="1" applyAlignment="1"/>
    <xf numFmtId="0" fontId="6" fillId="0" borderId="1" xfId="0" applyFont="1" applyBorder="1"/>
    <xf numFmtId="0" fontId="4" fillId="0" borderId="1" xfId="0" applyFont="1" applyBorder="1" applyAlignment="1"/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7" xfId="0" applyNumberFormat="1" applyFont="1" applyFill="1" applyBorder="1" applyAlignment="1" applyProtection="1">
      <alignment vertical="top"/>
    </xf>
    <xf numFmtId="0" fontId="4" fillId="0" borderId="17" xfId="0" applyFont="1" applyBorder="1" applyAlignment="1"/>
    <xf numFmtId="49" fontId="4" fillId="0" borderId="5" xfId="0" applyNumberFormat="1" applyFont="1" applyFill="1" applyBorder="1" applyAlignment="1" applyProtection="1">
      <alignment vertical="top" wrapText="1"/>
    </xf>
    <xf numFmtId="0" fontId="4" fillId="0" borderId="4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vertical="top"/>
    </xf>
    <xf numFmtId="0" fontId="4" fillId="0" borderId="3" xfId="123" applyFont="1" applyBorder="1" applyAlignment="1"/>
    <xf numFmtId="49" fontId="4" fillId="0" borderId="3" xfId="123" applyNumberFormat="1" applyFont="1" applyBorder="1" applyAlignment="1">
      <alignment horizontal="right"/>
    </xf>
    <xf numFmtId="0" fontId="4" fillId="0" borderId="18" xfId="123" applyFont="1" applyBorder="1" applyAlignment="1"/>
    <xf numFmtId="0" fontId="4" fillId="0" borderId="19" xfId="123" applyFont="1" applyBorder="1" applyAlignment="1"/>
    <xf numFmtId="0" fontId="4" fillId="0" borderId="11" xfId="0" applyFont="1" applyBorder="1" applyAlignment="1">
      <alignment horizontal="left" vertical="top" wrapText="1"/>
    </xf>
    <xf numFmtId="1" fontId="6" fillId="2" borderId="5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left" vertical="top" wrapText="1"/>
    </xf>
    <xf numFmtId="49" fontId="6" fillId="0" borderId="0" xfId="0" applyNumberFormat="1" applyFont="1" applyAlignment="1">
      <alignment horizontal="right"/>
    </xf>
    <xf numFmtId="0" fontId="4" fillId="0" borderId="3" xfId="0" applyFont="1" applyBorder="1" applyAlignment="1"/>
    <xf numFmtId="2" fontId="4" fillId="0" borderId="3" xfId="0" applyNumberFormat="1" applyFont="1" applyBorder="1" applyAlignment="1"/>
    <xf numFmtId="1" fontId="4" fillId="0" borderId="18" xfId="0" applyNumberFormat="1" applyFont="1" applyBorder="1" applyAlignment="1"/>
    <xf numFmtId="1" fontId="4" fillId="0" borderId="3" xfId="0" applyNumberFormat="1" applyFont="1" applyBorder="1" applyAlignment="1"/>
    <xf numFmtId="1" fontId="4" fillId="0" borderId="19" xfId="0" applyNumberFormat="1" applyFont="1" applyBorder="1" applyAlignment="1"/>
    <xf numFmtId="0" fontId="4" fillId="0" borderId="5" xfId="0" applyFont="1" applyBorder="1" applyAlignment="1">
      <alignment horizontal="left" vertical="top" wrapText="1"/>
    </xf>
    <xf numFmtId="0" fontId="4" fillId="0" borderId="3" xfId="177" applyFont="1" applyBorder="1" applyAlignment="1"/>
    <xf numFmtId="49" fontId="4" fillId="0" borderId="3" xfId="177" applyNumberFormat="1" applyFont="1" applyBorder="1" applyAlignment="1">
      <alignment horizontal="right"/>
    </xf>
    <xf numFmtId="2" fontId="4" fillId="0" borderId="3" xfId="177" applyNumberFormat="1" applyFont="1" applyBorder="1" applyAlignment="1"/>
    <xf numFmtId="0" fontId="4" fillId="0" borderId="18" xfId="177" applyFont="1" applyBorder="1" applyAlignment="1"/>
    <xf numFmtId="0" fontId="6" fillId="0" borderId="3" xfId="0" applyFont="1" applyBorder="1"/>
    <xf numFmtId="0" fontId="6" fillId="0" borderId="19" xfId="0" applyFont="1" applyBorder="1"/>
    <xf numFmtId="0" fontId="4" fillId="0" borderId="11" xfId="0" applyNumberFormat="1" applyFont="1" applyFill="1" applyBorder="1" applyAlignment="1" applyProtection="1">
      <alignment horizontal="left" vertical="top" wrapText="1"/>
    </xf>
    <xf numFmtId="164" fontId="6" fillId="2" borderId="5" xfId="0" applyNumberFormat="1" applyFont="1" applyFill="1" applyBorder="1" applyProtection="1">
      <protection locked="0"/>
    </xf>
    <xf numFmtId="2" fontId="4" fillId="0" borderId="3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6" xfId="0" applyFont="1" applyBorder="1"/>
    <xf numFmtId="0" fontId="6" fillId="0" borderId="4" xfId="0" applyFont="1" applyBorder="1"/>
    <xf numFmtId="0" fontId="6" fillId="0" borderId="3" xfId="0" applyNumberFormat="1" applyFont="1" applyFill="1" applyBorder="1" applyAlignment="1" applyProtection="1">
      <alignment vertical="top"/>
    </xf>
    <xf numFmtId="0" fontId="6" fillId="0" borderId="3" xfId="123" applyFont="1" applyBorder="1" applyAlignment="1"/>
    <xf numFmtId="49" fontId="6" fillId="0" borderId="3" xfId="123" applyNumberFormat="1" applyFont="1" applyBorder="1" applyAlignment="1">
      <alignment horizontal="right"/>
    </xf>
    <xf numFmtId="0" fontId="6" fillId="0" borderId="18" xfId="123" applyFont="1" applyBorder="1" applyAlignment="1"/>
    <xf numFmtId="0" fontId="6" fillId="0" borderId="19" xfId="123" applyFont="1" applyBorder="1" applyAlignment="1"/>
    <xf numFmtId="49" fontId="6" fillId="0" borderId="3" xfId="0" applyNumberFormat="1" applyFont="1" applyBorder="1" applyAlignment="1">
      <alignment horizontal="right"/>
    </xf>
    <xf numFmtId="2" fontId="4" fillId="0" borderId="3" xfId="0" applyNumberFormat="1" applyFont="1" applyBorder="1"/>
    <xf numFmtId="0" fontId="6" fillId="0" borderId="18" xfId="0" applyFont="1" applyBorder="1"/>
    <xf numFmtId="49" fontId="6" fillId="0" borderId="20" xfId="0" applyNumberFormat="1" applyFont="1" applyBorder="1" applyAlignment="1">
      <alignment horizontal="right"/>
    </xf>
    <xf numFmtId="2" fontId="4" fillId="0" borderId="20" xfId="0" applyNumberFormat="1" applyFont="1" applyBorder="1"/>
    <xf numFmtId="0" fontId="6" fillId="0" borderId="5" xfId="0" applyFont="1" applyBorder="1"/>
    <xf numFmtId="0" fontId="6" fillId="0" borderId="1" xfId="123" applyFont="1" applyBorder="1" applyAlignment="1"/>
    <xf numFmtId="49" fontId="6" fillId="0" borderId="17" xfId="0" applyNumberFormat="1" applyFont="1" applyBorder="1" applyAlignment="1">
      <alignment horizontal="right"/>
    </xf>
    <xf numFmtId="0" fontId="6" fillId="0" borderId="11" xfId="0" applyFont="1" applyBorder="1"/>
    <xf numFmtId="49" fontId="6" fillId="2" borderId="21" xfId="0" applyNumberFormat="1" applyFont="1" applyFill="1" applyBorder="1" applyAlignment="1" applyProtection="1">
      <alignment horizontal="right"/>
      <protection locked="0"/>
    </xf>
    <xf numFmtId="2" fontId="6" fillId="2" borderId="21" xfId="0" applyNumberFormat="1" applyFont="1" applyFill="1" applyBorder="1" applyProtection="1">
      <protection locked="0"/>
    </xf>
    <xf numFmtId="1" fontId="4" fillId="0" borderId="3" xfId="0" applyNumberFormat="1" applyFont="1" applyBorder="1"/>
    <xf numFmtId="1" fontId="4" fillId="0" borderId="19" xfId="0" applyNumberFormat="1" applyFont="1" applyBorder="1"/>
    <xf numFmtId="0" fontId="6" fillId="0" borderId="20" xfId="0" applyFont="1" applyBorder="1" applyAlignment="1"/>
    <xf numFmtId="49" fontId="6" fillId="0" borderId="1" xfId="0" applyNumberFormat="1" applyFont="1" applyBorder="1" applyAlignment="1">
      <alignment horizontal="right"/>
    </xf>
    <xf numFmtId="14" fontId="4" fillId="2" borderId="1" xfId="0" applyNumberFormat="1" applyFont="1" applyFill="1" applyBorder="1" applyProtection="1">
      <protection locked="0"/>
    </xf>
    <xf numFmtId="0" fontId="6" fillId="0" borderId="1" xfId="2" applyNumberFormat="1" applyFont="1" applyFill="1" applyBorder="1" applyAlignment="1" applyProtection="1">
      <alignment vertical="top"/>
    </xf>
    <xf numFmtId="0" fontId="6" fillId="0" borderId="1" xfId="159" applyFont="1" applyBorder="1" applyAlignment="1"/>
    <xf numFmtId="0" fontId="6" fillId="0" borderId="20" xfId="2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vertical="top"/>
    </xf>
    <xf numFmtId="0" fontId="6" fillId="0" borderId="1" xfId="0" applyFont="1" applyBorder="1" applyAlignment="1"/>
    <xf numFmtId="0" fontId="6" fillId="0" borderId="16" xfId="0" applyFont="1" applyBorder="1" applyAlignment="1"/>
    <xf numFmtId="0" fontId="6" fillId="0" borderId="16" xfId="0" applyNumberFormat="1" applyFont="1" applyFill="1" applyBorder="1" applyAlignment="1" applyProtection="1">
      <alignment vertical="top"/>
    </xf>
    <xf numFmtId="0" fontId="6" fillId="0" borderId="1" xfId="45" applyNumberFormat="1" applyFont="1" applyFill="1" applyBorder="1" applyAlignment="1" applyProtection="1">
      <alignment vertical="top"/>
    </xf>
    <xf numFmtId="49" fontId="6" fillId="0" borderId="17" xfId="0" applyNumberFormat="1" applyFont="1" applyFill="1" applyBorder="1" applyAlignment="1" applyProtection="1">
      <alignment horizontal="right" vertical="top"/>
    </xf>
    <xf numFmtId="0" fontId="6" fillId="0" borderId="17" xfId="0" applyNumberFormat="1" applyFont="1" applyFill="1" applyBorder="1" applyAlignment="1" applyProtection="1">
      <alignment vertical="top"/>
    </xf>
    <xf numFmtId="0" fontId="6" fillId="0" borderId="11" xfId="0" applyNumberFormat="1" applyFont="1" applyFill="1" applyBorder="1" applyAlignment="1" applyProtection="1">
      <alignment vertical="top"/>
    </xf>
    <xf numFmtId="0" fontId="6" fillId="0" borderId="20" xfId="159" applyFont="1" applyBorder="1" applyAlignment="1"/>
    <xf numFmtId="49" fontId="6" fillId="0" borderId="1" xfId="169" applyNumberFormat="1" applyFont="1" applyBorder="1" applyAlignment="1">
      <alignment horizontal="right"/>
    </xf>
    <xf numFmtId="0" fontId="6" fillId="0" borderId="1" xfId="169" applyFont="1" applyBorder="1" applyAlignment="1"/>
    <xf numFmtId="0" fontId="6" fillId="0" borderId="16" xfId="169" applyFont="1" applyBorder="1" applyAlignment="1"/>
    <xf numFmtId="0" fontId="6" fillId="0" borderId="17" xfId="0" applyFont="1" applyBorder="1" applyAlignment="1"/>
    <xf numFmtId="0" fontId="6" fillId="0" borderId="17" xfId="47" applyFont="1" applyBorder="1" applyAlignment="1"/>
    <xf numFmtId="0" fontId="6" fillId="0" borderId="11" xfId="0" applyFont="1" applyBorder="1" applyAlignment="1"/>
    <xf numFmtId="0" fontId="6" fillId="0" borderId="20" xfId="169" applyFont="1" applyBorder="1" applyAlignment="1"/>
    <xf numFmtId="49" fontId="6" fillId="0" borderId="20" xfId="169" applyNumberFormat="1" applyFont="1" applyBorder="1" applyAlignment="1">
      <alignment horizontal="right"/>
    </xf>
    <xf numFmtId="0" fontId="6" fillId="0" borderId="1" xfId="2" applyFont="1" applyBorder="1" applyAlignment="1"/>
    <xf numFmtId="0" fontId="6" fillId="0" borderId="17" xfId="159" applyFont="1" applyBorder="1" applyAlignment="1"/>
    <xf numFmtId="0" fontId="6" fillId="0" borderId="20" xfId="0" applyNumberFormat="1" applyFont="1" applyFill="1" applyBorder="1" applyAlignment="1" applyProtection="1">
      <alignment vertical="top"/>
    </xf>
    <xf numFmtId="0" fontId="4" fillId="2" borderId="0" xfId="0" applyFont="1" applyFill="1"/>
    <xf numFmtId="0" fontId="4" fillId="2" borderId="16" xfId="0" applyFont="1" applyFill="1" applyBorder="1" applyAlignment="1" applyProtection="1">
      <protection locked="0"/>
    </xf>
    <xf numFmtId="0" fontId="4" fillId="2" borderId="23" xfId="0" applyFont="1" applyFill="1" applyBorder="1" applyAlignment="1" applyProtection="1">
      <protection locked="0"/>
    </xf>
    <xf numFmtId="0" fontId="4" fillId="2" borderId="24" xfId="0" applyFont="1" applyFill="1" applyBorder="1" applyAlignment="1" applyProtection="1">
      <protection locked="0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</cellXfs>
  <cellStyles count="18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4" xfId="176" xr:uid="{00000000-0005-0000-0000-0000B0000000}"/>
    <cellStyle name="Обычный 85" xfId="177" xr:uid="{00000000-0005-0000-0000-0000B1000000}"/>
    <cellStyle name="Обычный 86" xfId="178" xr:uid="{00000000-0005-0000-0000-0000B2000000}"/>
    <cellStyle name="Обычный 87" xfId="179" xr:uid="{00000000-0005-0000-0000-0000B3000000}"/>
    <cellStyle name="Обычный 88" xfId="180" xr:uid="{00000000-0005-0000-0000-0000B4000000}"/>
    <cellStyle name="Обычный 89" xfId="181" xr:uid="{00000000-0005-0000-0000-0000B5000000}"/>
    <cellStyle name="Обычный 9" xfId="182" xr:uid="{00000000-0005-0000-0000-0000B6000000}"/>
    <cellStyle name="Обычный 9 2" xfId="183" xr:uid="{00000000-0005-0000-0000-0000B7000000}"/>
    <cellStyle name="Обычный 90" xfId="184" xr:uid="{00000000-0005-0000-0000-0000B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5"/>
  <sheetViews>
    <sheetView tabSelected="1" workbookViewId="0">
      <selection activeCell="D98" sqref="D98"/>
    </sheetView>
  </sheetViews>
  <sheetFormatPr defaultRowHeight="12.75" x14ac:dyDescent="0.2"/>
  <cols>
    <col min="1" max="1" width="21.140625" customWidth="1"/>
    <col min="2" max="2" width="12.5703125" customWidth="1"/>
    <col min="3" max="3" width="9" customWidth="1"/>
    <col min="4" max="4" width="26.5703125" customWidth="1"/>
    <col min="5" max="5" width="10.7109375" style="9" customWidth="1"/>
    <col min="6" max="6" width="9.42578125" customWidth="1"/>
    <col min="7" max="7" width="15.28515625" customWidth="1"/>
    <col min="10" max="10" width="14.5703125" customWidth="1"/>
  </cols>
  <sheetData>
    <row r="1" spans="1:12" x14ac:dyDescent="0.2">
      <c r="A1" s="3"/>
      <c r="B1" s="3"/>
      <c r="C1" s="3"/>
      <c r="D1" s="3"/>
      <c r="E1" s="8"/>
      <c r="F1" s="3"/>
      <c r="G1" s="3"/>
      <c r="H1" s="4"/>
      <c r="I1" s="4"/>
      <c r="J1" s="5"/>
      <c r="K1" s="5"/>
    </row>
    <row r="2" spans="1:12" ht="15.75" x14ac:dyDescent="0.25">
      <c r="A2" s="174" t="s">
        <v>11</v>
      </c>
      <c r="B2" s="175" t="s">
        <v>12</v>
      </c>
      <c r="C2" s="176"/>
      <c r="D2" s="177"/>
      <c r="E2" s="31" t="s">
        <v>13</v>
      </c>
      <c r="F2" s="32"/>
      <c r="G2" s="30"/>
      <c r="H2" s="30"/>
      <c r="I2" s="30" t="s">
        <v>14</v>
      </c>
      <c r="J2" s="149">
        <v>44469</v>
      </c>
      <c r="K2" s="5"/>
    </row>
    <row r="3" spans="1:12" ht="15.75" thickBot="1" x14ac:dyDescent="0.25">
      <c r="A3" s="30"/>
      <c r="B3" s="30"/>
      <c r="C3" s="30"/>
      <c r="D3" s="30"/>
      <c r="E3" s="31"/>
      <c r="F3" s="30"/>
      <c r="G3" s="30"/>
      <c r="H3" s="30"/>
      <c r="I3" s="30"/>
      <c r="J3" s="30"/>
      <c r="K3" s="5"/>
    </row>
    <row r="4" spans="1:12" ht="16.5" thickBot="1" x14ac:dyDescent="0.3">
      <c r="A4" s="33" t="s">
        <v>15</v>
      </c>
      <c r="B4" s="34" t="s">
        <v>16</v>
      </c>
      <c r="C4" s="34" t="s">
        <v>17</v>
      </c>
      <c r="D4" s="34" t="s">
        <v>18</v>
      </c>
      <c r="E4" s="35" t="s">
        <v>19</v>
      </c>
      <c r="F4" s="34" t="s">
        <v>20</v>
      </c>
      <c r="G4" s="36" t="s">
        <v>21</v>
      </c>
      <c r="H4" s="37" t="s">
        <v>22</v>
      </c>
      <c r="I4" s="37" t="s">
        <v>23</v>
      </c>
      <c r="J4" s="37" t="s">
        <v>24</v>
      </c>
      <c r="K4" s="5"/>
    </row>
    <row r="5" spans="1:12" ht="15.75" x14ac:dyDescent="0.25">
      <c r="A5" s="15" t="s">
        <v>25</v>
      </c>
      <c r="B5" s="38"/>
      <c r="C5" s="39" t="s">
        <v>26</v>
      </c>
      <c r="D5" s="38" t="s">
        <v>50</v>
      </c>
      <c r="E5" s="40" t="s">
        <v>51</v>
      </c>
      <c r="F5" s="41">
        <v>0.88</v>
      </c>
      <c r="G5" s="42">
        <v>3</v>
      </c>
      <c r="H5" s="43">
        <v>0.17</v>
      </c>
      <c r="I5" s="43">
        <v>0.01</v>
      </c>
      <c r="J5" s="44" t="s">
        <v>64</v>
      </c>
      <c r="K5" s="6"/>
    </row>
    <row r="6" spans="1:12" ht="15.75" x14ac:dyDescent="0.25">
      <c r="A6" s="16"/>
      <c r="B6" s="45"/>
      <c r="C6" s="46" t="s">
        <v>68</v>
      </c>
      <c r="D6" s="45" t="s">
        <v>65</v>
      </c>
      <c r="E6" s="44" t="s">
        <v>74</v>
      </c>
      <c r="F6" s="43">
        <v>24.18</v>
      </c>
      <c r="G6" s="47">
        <v>240.8</v>
      </c>
      <c r="H6" s="48">
        <v>11.6</v>
      </c>
      <c r="I6" s="48">
        <v>17</v>
      </c>
      <c r="J6" s="48">
        <v>10</v>
      </c>
      <c r="K6" s="6"/>
    </row>
    <row r="7" spans="1:12" ht="15.75" x14ac:dyDescent="0.25">
      <c r="A7" s="16"/>
      <c r="B7" s="45"/>
      <c r="C7" s="46" t="s">
        <v>53</v>
      </c>
      <c r="D7" s="45" t="s">
        <v>52</v>
      </c>
      <c r="E7" s="44" t="s">
        <v>75</v>
      </c>
      <c r="F7" s="43">
        <v>4</v>
      </c>
      <c r="G7" s="49">
        <v>93.87</v>
      </c>
      <c r="H7" s="150">
        <v>1.79</v>
      </c>
      <c r="I7" s="150">
        <v>3.68</v>
      </c>
      <c r="J7" s="150">
        <v>13.44</v>
      </c>
      <c r="K7" s="6"/>
    </row>
    <row r="8" spans="1:12" ht="15.75" x14ac:dyDescent="0.25">
      <c r="A8" s="16"/>
      <c r="B8" s="46"/>
      <c r="C8" s="46" t="s">
        <v>54</v>
      </c>
      <c r="D8" s="46" t="s">
        <v>66</v>
      </c>
      <c r="E8" s="44" t="s">
        <v>33</v>
      </c>
      <c r="F8" s="43">
        <v>8.35</v>
      </c>
      <c r="G8" s="47">
        <v>114.6</v>
      </c>
      <c r="H8" s="151">
        <v>0.16</v>
      </c>
      <c r="I8" s="151">
        <v>0.16</v>
      </c>
      <c r="J8" s="151">
        <v>27.88</v>
      </c>
      <c r="K8" s="6"/>
    </row>
    <row r="9" spans="1:12" ht="15.75" x14ac:dyDescent="0.25">
      <c r="A9" s="16"/>
      <c r="B9" s="51"/>
      <c r="C9" s="51"/>
      <c r="D9" s="51" t="s">
        <v>67</v>
      </c>
      <c r="E9" s="52" t="s">
        <v>32</v>
      </c>
      <c r="F9" s="53">
        <v>4.8</v>
      </c>
      <c r="G9" s="54">
        <v>122.5</v>
      </c>
      <c r="H9" s="48">
        <v>1.75</v>
      </c>
      <c r="I9" s="48">
        <v>2.1</v>
      </c>
      <c r="J9" s="55">
        <v>24.15</v>
      </c>
      <c r="K9" s="6"/>
    </row>
    <row r="10" spans="1:12" ht="16.5" thickBot="1" x14ac:dyDescent="0.3">
      <c r="A10" s="16"/>
      <c r="B10" s="51"/>
      <c r="C10" s="51"/>
      <c r="D10" s="51" t="s">
        <v>8</v>
      </c>
      <c r="E10" s="52" t="s">
        <v>31</v>
      </c>
      <c r="F10" s="53">
        <v>0.79</v>
      </c>
      <c r="G10" s="56">
        <v>46</v>
      </c>
      <c r="H10" s="57">
        <v>1.7</v>
      </c>
      <c r="I10" s="57">
        <v>0.3</v>
      </c>
      <c r="J10" s="58">
        <v>9</v>
      </c>
      <c r="K10" s="6"/>
    </row>
    <row r="11" spans="1:12" s="1" customFormat="1" ht="16.5" thickBot="1" x14ac:dyDescent="0.3">
      <c r="A11" s="17"/>
      <c r="B11" s="59"/>
      <c r="C11" s="60"/>
      <c r="D11" s="61"/>
      <c r="E11" s="62"/>
      <c r="F11" s="63">
        <f>F5+F6+F7+F8+F9+F10</f>
        <v>42.999999999999993</v>
      </c>
      <c r="G11" s="64">
        <f>SUM(G5:G10)</f>
        <v>620.77</v>
      </c>
      <c r="H11" s="65">
        <f>SUM(H5:H10)</f>
        <v>17.169999999999998</v>
      </c>
      <c r="I11" s="65">
        <f>SUM(I5:I10)</f>
        <v>23.250000000000004</v>
      </c>
      <c r="J11" s="66">
        <f>SUM(J5:J10)</f>
        <v>84.47</v>
      </c>
      <c r="K11" s="10"/>
      <c r="L11" s="24"/>
    </row>
    <row r="12" spans="1:12" s="1" customFormat="1" ht="15.75" x14ac:dyDescent="0.25">
      <c r="A12" s="15" t="s">
        <v>28</v>
      </c>
      <c r="B12" s="67"/>
      <c r="C12" s="68"/>
      <c r="D12" s="67"/>
      <c r="E12" s="69"/>
      <c r="F12" s="70"/>
      <c r="G12" s="42"/>
      <c r="H12" s="70"/>
      <c r="I12" s="70"/>
      <c r="J12" s="69"/>
      <c r="K12" s="10"/>
    </row>
    <row r="13" spans="1:12" s="1" customFormat="1" ht="15.75" x14ac:dyDescent="0.25">
      <c r="A13" s="16"/>
      <c r="B13" s="67"/>
      <c r="C13" s="46" t="s">
        <v>68</v>
      </c>
      <c r="D13" s="45" t="s">
        <v>65</v>
      </c>
      <c r="E13" s="44" t="s">
        <v>76</v>
      </c>
      <c r="F13" s="70">
        <v>13.82</v>
      </c>
      <c r="G13" s="49">
        <v>137.6</v>
      </c>
      <c r="H13" s="150">
        <v>6.6</v>
      </c>
      <c r="I13" s="150">
        <v>9.6999999999999993</v>
      </c>
      <c r="J13" s="150">
        <v>5.7</v>
      </c>
      <c r="K13" s="10"/>
    </row>
    <row r="14" spans="1:12" s="1" customFormat="1" ht="15.75" x14ac:dyDescent="0.25">
      <c r="A14" s="16"/>
      <c r="B14" s="67"/>
      <c r="C14" s="46" t="s">
        <v>53</v>
      </c>
      <c r="D14" s="45" t="s">
        <v>52</v>
      </c>
      <c r="E14" s="44" t="s">
        <v>77</v>
      </c>
      <c r="F14" s="70">
        <v>4.04</v>
      </c>
      <c r="G14" s="47">
        <v>80.5</v>
      </c>
      <c r="H14" s="151">
        <v>1.53</v>
      </c>
      <c r="I14" s="151">
        <v>3.15</v>
      </c>
      <c r="J14" s="151">
        <v>11.52</v>
      </c>
      <c r="K14" s="10"/>
    </row>
    <row r="15" spans="1:12" s="1" customFormat="1" ht="15.75" x14ac:dyDescent="0.25">
      <c r="A15" s="16"/>
      <c r="B15" s="71"/>
      <c r="C15" s="46"/>
      <c r="D15" s="51" t="s">
        <v>8</v>
      </c>
      <c r="E15" s="52" t="s">
        <v>31</v>
      </c>
      <c r="F15" s="53">
        <v>0.79</v>
      </c>
      <c r="G15" s="56">
        <v>46</v>
      </c>
      <c r="H15" s="48">
        <v>1.7</v>
      </c>
      <c r="I15" s="48">
        <v>0.3</v>
      </c>
      <c r="J15" s="55">
        <v>9</v>
      </c>
      <c r="K15" s="10"/>
    </row>
    <row r="16" spans="1:12" ht="16.5" thickBot="1" x14ac:dyDescent="0.3">
      <c r="A16" s="16"/>
      <c r="B16" s="51"/>
      <c r="C16" s="51" t="s">
        <v>54</v>
      </c>
      <c r="D16" s="51" t="s">
        <v>66</v>
      </c>
      <c r="E16" s="52" t="s">
        <v>33</v>
      </c>
      <c r="F16" s="53">
        <v>8.35</v>
      </c>
      <c r="G16" s="54">
        <v>114.6</v>
      </c>
      <c r="H16" s="72">
        <v>0.16</v>
      </c>
      <c r="I16" s="72">
        <v>0.16</v>
      </c>
      <c r="J16" s="72">
        <v>27.88</v>
      </c>
      <c r="K16" s="6"/>
    </row>
    <row r="17" spans="1:11" ht="16.5" thickBot="1" x14ac:dyDescent="0.3">
      <c r="A17" s="16"/>
      <c r="B17" s="73"/>
      <c r="C17" s="74"/>
      <c r="D17" s="75"/>
      <c r="E17" s="76"/>
      <c r="F17" s="63">
        <f>SUM(F12:F16)</f>
        <v>27</v>
      </c>
      <c r="G17" s="77">
        <f>SUM(G12:G16)</f>
        <v>378.70000000000005</v>
      </c>
      <c r="H17" s="78">
        <f>SUM(H13:H16)</f>
        <v>9.9899999999999984</v>
      </c>
      <c r="I17" s="78">
        <f>SUM(I13:I16)</f>
        <v>13.31</v>
      </c>
      <c r="J17" s="79">
        <f>SUM(J13:J16)</f>
        <v>54.099999999999994</v>
      </c>
      <c r="K17" s="6"/>
    </row>
    <row r="18" spans="1:11" ht="31.5" x14ac:dyDescent="0.25">
      <c r="A18" s="18" t="s">
        <v>29</v>
      </c>
      <c r="B18" s="67"/>
      <c r="C18" s="68" t="s">
        <v>53</v>
      </c>
      <c r="D18" s="67" t="s">
        <v>52</v>
      </c>
      <c r="E18" s="69" t="s">
        <v>78</v>
      </c>
      <c r="F18" s="70">
        <v>4.76</v>
      </c>
      <c r="G18" s="80">
        <v>93.87</v>
      </c>
      <c r="H18" s="152">
        <v>1.79</v>
      </c>
      <c r="I18" s="152">
        <v>3.68</v>
      </c>
      <c r="J18" s="152">
        <v>13.44</v>
      </c>
      <c r="K18" s="6"/>
    </row>
    <row r="19" spans="1:11" ht="15.75" x14ac:dyDescent="0.25">
      <c r="A19" s="16"/>
      <c r="B19" s="45"/>
      <c r="C19" s="46" t="s">
        <v>27</v>
      </c>
      <c r="D19" s="46" t="s">
        <v>1</v>
      </c>
      <c r="E19" s="69" t="s">
        <v>10</v>
      </c>
      <c r="F19" s="70">
        <v>1.45</v>
      </c>
      <c r="G19" s="47">
        <v>60</v>
      </c>
      <c r="H19" s="151">
        <v>7.0000000000000007E-2</v>
      </c>
      <c r="I19" s="151">
        <v>0.02</v>
      </c>
      <c r="J19" s="151">
        <v>15</v>
      </c>
      <c r="K19" s="6"/>
    </row>
    <row r="20" spans="1:11" ht="16.5" thickBot="1" x14ac:dyDescent="0.3">
      <c r="A20" s="16"/>
      <c r="B20" s="81"/>
      <c r="C20" s="51"/>
      <c r="D20" s="51" t="s">
        <v>8</v>
      </c>
      <c r="E20" s="52" t="s">
        <v>31</v>
      </c>
      <c r="F20" s="53">
        <v>0.79</v>
      </c>
      <c r="G20" s="56">
        <v>46</v>
      </c>
      <c r="H20" s="57">
        <v>1.7</v>
      </c>
      <c r="I20" s="57">
        <v>0.3</v>
      </c>
      <c r="J20" s="58">
        <v>9</v>
      </c>
      <c r="K20" s="6"/>
    </row>
    <row r="21" spans="1:11" s="1" customFormat="1" ht="16.5" thickBot="1" x14ac:dyDescent="0.3">
      <c r="A21" s="19"/>
      <c r="B21" s="82"/>
      <c r="C21" s="83"/>
      <c r="D21" s="75"/>
      <c r="E21" s="76"/>
      <c r="F21" s="63">
        <f>SUM(F18:F20)</f>
        <v>7</v>
      </c>
      <c r="G21" s="77">
        <f>SUM(G18:G20)</f>
        <v>199.87</v>
      </c>
      <c r="H21" s="78">
        <f>SUM(H18:H20)</f>
        <v>3.56</v>
      </c>
      <c r="I21" s="78">
        <f>SUM(I18:I20)</f>
        <v>4</v>
      </c>
      <c r="J21" s="79">
        <f>SUM(J18:J20)</f>
        <v>37.44</v>
      </c>
      <c r="K21" s="7"/>
    </row>
    <row r="22" spans="1:11" ht="27" customHeight="1" x14ac:dyDescent="0.2">
      <c r="A22" s="84" t="s">
        <v>37</v>
      </c>
      <c r="B22" s="85"/>
      <c r="C22" s="147" t="s">
        <v>56</v>
      </c>
      <c r="D22" s="147" t="s">
        <v>55</v>
      </c>
      <c r="E22" s="137" t="s">
        <v>35</v>
      </c>
      <c r="F22" s="147">
        <v>2</v>
      </c>
      <c r="G22" s="90">
        <v>46.4</v>
      </c>
      <c r="H22" s="87">
        <v>0.7</v>
      </c>
      <c r="I22" s="87">
        <v>3.01</v>
      </c>
      <c r="J22" s="87">
        <v>4.13</v>
      </c>
      <c r="K22" s="2"/>
    </row>
    <row r="23" spans="1:11" ht="12.75" customHeight="1" x14ac:dyDescent="0.2">
      <c r="A23" s="88"/>
      <c r="B23" s="89"/>
      <c r="C23" s="154" t="s">
        <v>57</v>
      </c>
      <c r="D23" s="154" t="s">
        <v>5</v>
      </c>
      <c r="E23" s="153" t="s">
        <v>30</v>
      </c>
      <c r="F23" s="154">
        <v>4.18</v>
      </c>
      <c r="G23" s="90">
        <v>148.25</v>
      </c>
      <c r="H23" s="91">
        <v>5.49</v>
      </c>
      <c r="I23" s="91">
        <v>5.27</v>
      </c>
      <c r="J23" s="91">
        <v>16.54</v>
      </c>
      <c r="K23" s="2"/>
    </row>
    <row r="24" spans="1:11" ht="12.75" customHeight="1" x14ac:dyDescent="0.2">
      <c r="A24" s="88"/>
      <c r="B24" s="89"/>
      <c r="C24" s="155" t="s">
        <v>72</v>
      </c>
      <c r="D24" s="155" t="s">
        <v>58</v>
      </c>
      <c r="E24" s="148" t="s">
        <v>63</v>
      </c>
      <c r="F24" s="155">
        <v>19.04</v>
      </c>
      <c r="G24" s="156">
        <v>303</v>
      </c>
      <c r="H24" s="91">
        <v>14</v>
      </c>
      <c r="I24" s="91">
        <v>15.3</v>
      </c>
      <c r="J24" s="91">
        <v>272</v>
      </c>
      <c r="K24" s="2"/>
    </row>
    <row r="25" spans="1:11" ht="12.75" customHeight="1" x14ac:dyDescent="0.2">
      <c r="A25" s="88"/>
      <c r="B25" s="89"/>
      <c r="C25" s="91" t="s">
        <v>59</v>
      </c>
      <c r="D25" s="91" t="s">
        <v>2</v>
      </c>
      <c r="E25" s="148" t="s">
        <v>33</v>
      </c>
      <c r="F25" s="91">
        <v>4.3499999999999996</v>
      </c>
      <c r="G25" s="127">
        <v>118</v>
      </c>
      <c r="H25" s="91"/>
      <c r="I25" s="91"/>
      <c r="J25" s="91">
        <v>30.6</v>
      </c>
      <c r="K25" s="2"/>
    </row>
    <row r="26" spans="1:11" ht="12.75" customHeight="1" x14ac:dyDescent="0.2">
      <c r="A26" s="88"/>
      <c r="B26" s="89"/>
      <c r="C26" s="154"/>
      <c r="D26" s="154" t="s">
        <v>3</v>
      </c>
      <c r="E26" s="153" t="s">
        <v>31</v>
      </c>
      <c r="F26" s="154">
        <v>1.25</v>
      </c>
      <c r="G26" s="157">
        <v>56</v>
      </c>
      <c r="H26" s="158">
        <v>1.6</v>
      </c>
      <c r="I26" s="158">
        <v>0.6</v>
      </c>
      <c r="J26" s="158">
        <v>10.8</v>
      </c>
      <c r="K26" s="2"/>
    </row>
    <row r="27" spans="1:11" ht="12.75" customHeight="1" x14ac:dyDescent="0.2">
      <c r="A27" s="88"/>
      <c r="B27" s="95"/>
      <c r="C27" s="160"/>
      <c r="D27" s="160" t="s">
        <v>69</v>
      </c>
      <c r="E27" s="159" t="s">
        <v>33</v>
      </c>
      <c r="F27" s="160">
        <v>32</v>
      </c>
      <c r="G27" s="161">
        <v>94</v>
      </c>
      <c r="H27" s="158">
        <v>0.8</v>
      </c>
      <c r="I27" s="158">
        <v>0.61</v>
      </c>
      <c r="J27" s="158">
        <v>20.6</v>
      </c>
      <c r="K27" s="2"/>
    </row>
    <row r="28" spans="1:11" s="1" customFormat="1" ht="13.5" customHeight="1" thickBot="1" x14ac:dyDescent="0.3">
      <c r="A28" s="88"/>
      <c r="B28" s="96"/>
      <c r="C28" s="166"/>
      <c r="D28" s="167" t="s">
        <v>8</v>
      </c>
      <c r="E28" s="52" t="s">
        <v>31</v>
      </c>
      <c r="F28" s="53">
        <v>0.79</v>
      </c>
      <c r="G28" s="56">
        <v>46</v>
      </c>
      <c r="H28" s="57">
        <v>1.7</v>
      </c>
      <c r="I28" s="57">
        <v>0.3</v>
      </c>
      <c r="J28" s="58">
        <v>9</v>
      </c>
    </row>
    <row r="29" spans="1:11" s="1" customFormat="1" ht="13.5" customHeight="1" thickBot="1" x14ac:dyDescent="0.3">
      <c r="A29" s="97"/>
      <c r="B29" s="98"/>
      <c r="C29" s="99"/>
      <c r="D29" s="100"/>
      <c r="E29" s="101"/>
      <c r="F29" s="100">
        <f>SUM(F22:F28)</f>
        <v>63.61</v>
      </c>
      <c r="G29" s="102">
        <f>SUM(G22:G28)</f>
        <v>811.65</v>
      </c>
      <c r="H29" s="100">
        <f>SUM(H22:H28)</f>
        <v>24.290000000000003</v>
      </c>
      <c r="I29" s="100">
        <f>SUM(I22:I28)</f>
        <v>25.09</v>
      </c>
      <c r="J29" s="103">
        <f>SUM(J22:J28)</f>
        <v>363.67000000000007</v>
      </c>
    </row>
    <row r="30" spans="1:11" ht="38.25" customHeight="1" x14ac:dyDescent="0.2">
      <c r="A30" s="104" t="s">
        <v>36</v>
      </c>
      <c r="B30" s="85"/>
      <c r="C30" s="68" t="s">
        <v>60</v>
      </c>
      <c r="D30" s="68" t="s">
        <v>6</v>
      </c>
      <c r="E30" s="69" t="s">
        <v>33</v>
      </c>
      <c r="F30" s="70">
        <v>7.82</v>
      </c>
      <c r="G30" s="105">
        <v>136</v>
      </c>
      <c r="H30" s="162">
        <v>3.64</v>
      </c>
      <c r="I30" s="162">
        <v>3.35</v>
      </c>
      <c r="J30" s="162">
        <v>22.82</v>
      </c>
      <c r="K30" s="2"/>
    </row>
    <row r="31" spans="1:11" ht="15.75" x14ac:dyDescent="0.2">
      <c r="A31" s="106"/>
      <c r="B31" s="89"/>
      <c r="C31" s="89"/>
      <c r="D31" s="164" t="s">
        <v>9</v>
      </c>
      <c r="E31" s="163" t="s">
        <v>70</v>
      </c>
      <c r="F31" s="164">
        <v>2.5499999999999998</v>
      </c>
      <c r="G31" s="165">
        <v>72.75</v>
      </c>
      <c r="H31" s="91">
        <v>1</v>
      </c>
      <c r="I31" s="91">
        <v>3.5</v>
      </c>
      <c r="J31" s="91">
        <v>9.4</v>
      </c>
      <c r="K31" s="2"/>
    </row>
    <row r="32" spans="1:11" ht="15.75" x14ac:dyDescent="0.25">
      <c r="A32" s="106"/>
      <c r="B32" s="89"/>
      <c r="C32" s="92"/>
      <c r="D32" s="155" t="s">
        <v>7</v>
      </c>
      <c r="E32" s="93" t="s">
        <v>79</v>
      </c>
      <c r="F32" s="92">
        <v>14.02</v>
      </c>
      <c r="G32" s="92">
        <v>57.6</v>
      </c>
      <c r="H32" s="91">
        <v>1.2</v>
      </c>
      <c r="I32" s="91">
        <v>0.3</v>
      </c>
      <c r="J32" s="91">
        <v>10.9</v>
      </c>
      <c r="K32" s="2"/>
    </row>
    <row r="33" spans="1:19" ht="16.5" thickBot="1" x14ac:dyDescent="0.25">
      <c r="A33" s="106"/>
      <c r="B33" s="95"/>
      <c r="C33" s="42"/>
      <c r="D33" s="42"/>
      <c r="E33" s="107"/>
      <c r="F33" s="42"/>
      <c r="G33" s="42"/>
      <c r="H33" s="42"/>
      <c r="I33" s="42"/>
      <c r="J33" s="42"/>
      <c r="K33" s="2"/>
      <c r="N33" s="2"/>
      <c r="O33" s="2"/>
      <c r="P33" s="2"/>
      <c r="Q33" s="2"/>
      <c r="R33" s="2"/>
      <c r="S33" s="2"/>
    </row>
    <row r="34" spans="1:19" ht="13.5" customHeight="1" thickBot="1" x14ac:dyDescent="0.3">
      <c r="A34" s="106"/>
      <c r="B34" s="98"/>
      <c r="C34" s="108"/>
      <c r="D34" s="108"/>
      <c r="E34" s="11"/>
      <c r="F34" s="109">
        <f>F30+F31+F32</f>
        <v>24.39</v>
      </c>
      <c r="G34" s="110">
        <f>SUM(G30:G32)</f>
        <v>266.35000000000002</v>
      </c>
      <c r="H34" s="111">
        <f>SUM(H30:H32)</f>
        <v>5.8400000000000007</v>
      </c>
      <c r="I34" s="111">
        <f>SUM(I30:I32)</f>
        <v>7.1499999999999995</v>
      </c>
      <c r="J34" s="112">
        <f>SUM(J30:J32)</f>
        <v>43.12</v>
      </c>
      <c r="K34" s="2"/>
      <c r="N34" s="2"/>
      <c r="O34" s="2"/>
      <c r="P34" s="2"/>
      <c r="Q34" s="2"/>
      <c r="R34" s="2"/>
      <c r="S34" s="2"/>
    </row>
    <row r="35" spans="1:19" ht="13.5" customHeight="1" thickBot="1" x14ac:dyDescent="0.3">
      <c r="A35" s="113"/>
      <c r="B35" s="98"/>
      <c r="C35" s="108"/>
      <c r="D35" s="114"/>
      <c r="E35" s="115"/>
      <c r="F35" s="116">
        <f>F29+F34</f>
        <v>88</v>
      </c>
      <c r="G35" s="117"/>
      <c r="H35" s="118"/>
      <c r="I35" s="118"/>
      <c r="J35" s="119"/>
      <c r="K35" s="2"/>
      <c r="N35" s="27"/>
      <c r="O35" s="27"/>
      <c r="P35" s="27"/>
      <c r="Q35" s="27"/>
      <c r="R35" s="2"/>
      <c r="S35" s="2"/>
    </row>
    <row r="36" spans="1:19" ht="34.5" customHeight="1" x14ac:dyDescent="0.2">
      <c r="A36" s="120" t="s">
        <v>38</v>
      </c>
      <c r="B36" s="85"/>
      <c r="C36" s="68" t="s">
        <v>68</v>
      </c>
      <c r="D36" s="67" t="s">
        <v>65</v>
      </c>
      <c r="E36" s="69" t="s">
        <v>35</v>
      </c>
      <c r="F36" s="70">
        <v>17.27</v>
      </c>
      <c r="G36" s="121">
        <v>172</v>
      </c>
      <c r="H36" s="152">
        <v>8.25</v>
      </c>
      <c r="I36" s="152">
        <v>12.1</v>
      </c>
      <c r="J36" s="152">
        <v>7.16</v>
      </c>
      <c r="K36" s="2"/>
      <c r="N36" s="2"/>
      <c r="O36" s="2"/>
      <c r="P36" s="2"/>
      <c r="Q36" s="2"/>
      <c r="R36" s="2"/>
      <c r="S36" s="2"/>
    </row>
    <row r="37" spans="1:19" ht="12.75" customHeight="1" x14ac:dyDescent="0.2">
      <c r="A37" s="23"/>
      <c r="B37" s="89"/>
      <c r="C37" s="46" t="s">
        <v>53</v>
      </c>
      <c r="D37" s="45" t="s">
        <v>52</v>
      </c>
      <c r="E37" s="44" t="s">
        <v>80</v>
      </c>
      <c r="F37" s="70">
        <v>4.21</v>
      </c>
      <c r="G37" s="47">
        <v>80.5</v>
      </c>
      <c r="H37" s="151">
        <v>1.53</v>
      </c>
      <c r="I37" s="151">
        <v>3.15</v>
      </c>
      <c r="J37" s="151">
        <v>11.52</v>
      </c>
      <c r="K37" s="2"/>
    </row>
    <row r="38" spans="1:19" ht="12.75" customHeight="1" x14ac:dyDescent="0.2">
      <c r="A38" s="23"/>
      <c r="B38" s="89"/>
      <c r="C38" s="46"/>
      <c r="D38" s="51" t="s">
        <v>8</v>
      </c>
      <c r="E38" s="52" t="s">
        <v>31</v>
      </c>
      <c r="F38" s="53">
        <v>0.79</v>
      </c>
      <c r="G38" s="56">
        <v>46</v>
      </c>
      <c r="H38" s="48">
        <v>1.7</v>
      </c>
      <c r="I38" s="48">
        <v>0.3</v>
      </c>
      <c r="J38" s="55">
        <v>9</v>
      </c>
      <c r="K38" s="2"/>
    </row>
    <row r="39" spans="1:19" ht="12.75" customHeight="1" thickBot="1" x14ac:dyDescent="0.3">
      <c r="A39" s="23"/>
      <c r="B39" s="92"/>
      <c r="C39" s="46" t="s">
        <v>54</v>
      </c>
      <c r="D39" s="46" t="s">
        <v>66</v>
      </c>
      <c r="E39" s="44" t="s">
        <v>33</v>
      </c>
      <c r="F39" s="53">
        <v>8.35</v>
      </c>
      <c r="G39" s="47">
        <v>114.6</v>
      </c>
      <c r="H39" s="50">
        <v>0.16</v>
      </c>
      <c r="I39" s="50">
        <v>0.16</v>
      </c>
      <c r="J39" s="50">
        <v>27.88</v>
      </c>
      <c r="K39" s="2"/>
    </row>
    <row r="40" spans="1:19" ht="16.5" thickBot="1" x14ac:dyDescent="0.3">
      <c r="A40" s="14"/>
      <c r="B40" s="13"/>
      <c r="C40" s="12"/>
      <c r="D40" s="12"/>
      <c r="E40" s="11"/>
      <c r="F40" s="122">
        <f>SUM(F36:F39)</f>
        <v>30.619999999999997</v>
      </c>
      <c r="G40" s="123">
        <f>SUM(G36:G39)</f>
        <v>413.1</v>
      </c>
      <c r="H40" s="124">
        <f>SUM(H36:H39)</f>
        <v>11.639999999999999</v>
      </c>
      <c r="I40" s="124">
        <f>SUM(I36:I39)</f>
        <v>15.71</v>
      </c>
      <c r="J40" s="125">
        <f>SUM(J36:J39)</f>
        <v>55.56</v>
      </c>
      <c r="K40" s="2"/>
    </row>
    <row r="41" spans="1:19" ht="15.75" x14ac:dyDescent="0.25">
      <c r="A41" s="94"/>
      <c r="B41" s="94"/>
      <c r="C41" s="154" t="s">
        <v>57</v>
      </c>
      <c r="D41" s="154" t="s">
        <v>5</v>
      </c>
      <c r="E41" s="153" t="s">
        <v>30</v>
      </c>
      <c r="F41" s="154">
        <v>4.18</v>
      </c>
      <c r="G41" s="90">
        <v>148.25</v>
      </c>
      <c r="H41" s="91">
        <v>5.49</v>
      </c>
      <c r="I41" s="91">
        <v>5.27</v>
      </c>
      <c r="J41" s="91">
        <v>16.54</v>
      </c>
      <c r="K41" s="2"/>
    </row>
    <row r="42" spans="1:19" ht="15.75" x14ac:dyDescent="0.25">
      <c r="A42" s="94"/>
      <c r="B42" s="94"/>
      <c r="C42" s="155" t="s">
        <v>72</v>
      </c>
      <c r="D42" s="155" t="s">
        <v>58</v>
      </c>
      <c r="E42" s="148" t="s">
        <v>81</v>
      </c>
      <c r="F42" s="155">
        <v>13.71</v>
      </c>
      <c r="G42" s="42">
        <v>272.77</v>
      </c>
      <c r="H42" s="156">
        <v>12.6</v>
      </c>
      <c r="I42" s="91">
        <v>13.8</v>
      </c>
      <c r="J42" s="91">
        <v>24.5</v>
      </c>
      <c r="K42" s="2"/>
    </row>
    <row r="43" spans="1:19" ht="15.75" x14ac:dyDescent="0.25">
      <c r="A43" s="91"/>
      <c r="B43" s="94"/>
      <c r="C43" s="46" t="s">
        <v>27</v>
      </c>
      <c r="D43" s="46" t="s">
        <v>1</v>
      </c>
      <c r="E43" s="69" t="s">
        <v>10</v>
      </c>
      <c r="F43" s="70">
        <v>1.45</v>
      </c>
      <c r="G43" s="47">
        <v>60</v>
      </c>
      <c r="H43" s="151">
        <v>7.0000000000000007E-2</v>
      </c>
      <c r="I43" s="151">
        <v>0.02</v>
      </c>
      <c r="J43" s="151">
        <v>15</v>
      </c>
      <c r="K43" s="2"/>
    </row>
    <row r="44" spans="1:19" ht="15" x14ac:dyDescent="0.2">
      <c r="A44" s="91"/>
      <c r="B44" s="91"/>
      <c r="C44" s="154"/>
      <c r="D44" s="154" t="s">
        <v>3</v>
      </c>
      <c r="E44" s="153" t="s">
        <v>31</v>
      </c>
      <c r="F44" s="154">
        <v>1.25</v>
      </c>
      <c r="G44" s="157">
        <v>56</v>
      </c>
      <c r="H44" s="158">
        <v>1.6</v>
      </c>
      <c r="I44" s="158">
        <v>0.6</v>
      </c>
      <c r="J44" s="158">
        <v>10.8</v>
      </c>
    </row>
    <row r="45" spans="1:19" ht="15.75" thickBot="1" x14ac:dyDescent="0.25">
      <c r="A45" s="91"/>
      <c r="B45" s="126"/>
      <c r="C45" s="166"/>
      <c r="D45" s="167" t="s">
        <v>8</v>
      </c>
      <c r="E45" s="52" t="s">
        <v>31</v>
      </c>
      <c r="F45" s="53">
        <v>0.79</v>
      </c>
      <c r="G45" s="56">
        <v>46</v>
      </c>
      <c r="H45" s="57">
        <v>1.7</v>
      </c>
      <c r="I45" s="57">
        <v>0.3</v>
      </c>
      <c r="J45" s="58">
        <v>9</v>
      </c>
    </row>
    <row r="46" spans="1:19" ht="15.75" thickBot="1" x14ac:dyDescent="0.25">
      <c r="A46" s="127"/>
      <c r="B46" s="128"/>
      <c r="C46" s="129"/>
      <c r="D46" s="130"/>
      <c r="E46" s="131"/>
      <c r="F46" s="130">
        <f>SUM(F41:F45)</f>
        <v>21.38</v>
      </c>
      <c r="G46" s="132">
        <f>SUM(G41:G45)</f>
        <v>583.02</v>
      </c>
      <c r="H46" s="130">
        <f>SUM(H41:H45)</f>
        <v>21.46</v>
      </c>
      <c r="I46" s="130">
        <f>SUM(I41:I45)</f>
        <v>19.990000000000002</v>
      </c>
      <c r="J46" s="133">
        <f>SUM(J41:J45)</f>
        <v>75.84</v>
      </c>
    </row>
    <row r="47" spans="1:19" ht="16.5" thickBot="1" x14ac:dyDescent="0.3">
      <c r="A47" s="42"/>
      <c r="B47" s="128"/>
      <c r="C47" s="118"/>
      <c r="D47" s="118"/>
      <c r="E47" s="134"/>
      <c r="F47" s="135">
        <f>F40+F46</f>
        <v>52</v>
      </c>
      <c r="G47" s="136"/>
      <c r="H47" s="118"/>
      <c r="I47" s="118"/>
      <c r="J47" s="119"/>
    </row>
    <row r="48" spans="1:19" ht="31.5" customHeight="1" x14ac:dyDescent="0.2">
      <c r="A48" s="20" t="s">
        <v>39</v>
      </c>
      <c r="B48" s="87"/>
      <c r="C48" s="68" t="s">
        <v>60</v>
      </c>
      <c r="D48" s="68" t="s">
        <v>6</v>
      </c>
      <c r="E48" s="69" t="s">
        <v>33</v>
      </c>
      <c r="F48" s="70">
        <v>7.82</v>
      </c>
      <c r="G48" s="105">
        <v>136</v>
      </c>
      <c r="H48" s="162">
        <v>3.64</v>
      </c>
      <c r="I48" s="162">
        <v>3.35</v>
      </c>
      <c r="J48" s="162">
        <v>22.82</v>
      </c>
    </row>
    <row r="49" spans="1:10" ht="12.75" customHeight="1" x14ac:dyDescent="0.2">
      <c r="A49" s="21"/>
      <c r="B49" s="91"/>
      <c r="C49" s="89"/>
      <c r="D49" s="164" t="s">
        <v>9</v>
      </c>
      <c r="E49" s="163" t="s">
        <v>32</v>
      </c>
      <c r="F49" s="164">
        <v>5.0999999999999996</v>
      </c>
      <c r="G49" s="165">
        <v>145.5</v>
      </c>
      <c r="H49" s="91">
        <v>2</v>
      </c>
      <c r="I49" s="91">
        <v>7</v>
      </c>
      <c r="J49" s="91">
        <v>18.8</v>
      </c>
    </row>
    <row r="50" spans="1:10" ht="13.5" customHeight="1" thickBot="1" x14ac:dyDescent="0.3">
      <c r="A50" s="21"/>
      <c r="B50" s="126"/>
      <c r="C50" s="96"/>
      <c r="D50" s="166" t="s">
        <v>7</v>
      </c>
      <c r="E50" s="141" t="s">
        <v>82</v>
      </c>
      <c r="F50" s="166">
        <v>17.7</v>
      </c>
      <c r="G50" s="168">
        <v>72.7</v>
      </c>
      <c r="H50" s="91">
        <v>1.5</v>
      </c>
      <c r="I50" s="91">
        <v>0.3</v>
      </c>
      <c r="J50" s="91">
        <v>13.7</v>
      </c>
    </row>
    <row r="51" spans="1:10" ht="13.5" customHeight="1" thickBot="1" x14ac:dyDescent="0.3">
      <c r="A51" s="22"/>
      <c r="B51" s="128"/>
      <c r="C51" s="118"/>
      <c r="D51" s="118"/>
      <c r="E51" s="134"/>
      <c r="F51" s="135">
        <f>SUM(F48:F50)</f>
        <v>30.619999999999997</v>
      </c>
      <c r="G51" s="136"/>
      <c r="H51" s="91"/>
      <c r="I51" s="91"/>
      <c r="J51" s="91"/>
    </row>
    <row r="52" spans="1:10" ht="15.75" x14ac:dyDescent="0.25">
      <c r="A52" s="91"/>
      <c r="B52" s="87"/>
      <c r="C52" s="87"/>
      <c r="D52" s="87"/>
      <c r="E52" s="137"/>
      <c r="F52" s="138">
        <f>F51+F46</f>
        <v>52</v>
      </c>
      <c r="G52" s="139"/>
      <c r="H52" s="91"/>
      <c r="I52" s="91"/>
      <c r="J52" s="91"/>
    </row>
    <row r="53" spans="1:10" ht="15.75" x14ac:dyDescent="0.25">
      <c r="A53" s="94" t="s">
        <v>40</v>
      </c>
      <c r="B53" s="91"/>
      <c r="C53" s="86" t="s">
        <v>56</v>
      </c>
      <c r="D53" s="147" t="s">
        <v>55</v>
      </c>
      <c r="E53" s="137" t="s">
        <v>35</v>
      </c>
      <c r="F53" s="147">
        <v>2</v>
      </c>
      <c r="G53" s="90">
        <v>46.4</v>
      </c>
      <c r="H53" s="91">
        <v>0.7</v>
      </c>
      <c r="I53" s="91">
        <v>3.01</v>
      </c>
      <c r="J53" s="91">
        <v>4.13</v>
      </c>
    </row>
    <row r="54" spans="1:10" ht="15.75" x14ac:dyDescent="0.2">
      <c r="A54" s="91"/>
      <c r="B54" s="91"/>
      <c r="C54" s="89" t="s">
        <v>57</v>
      </c>
      <c r="D54" s="154" t="s">
        <v>5</v>
      </c>
      <c r="E54" s="153" t="s">
        <v>30</v>
      </c>
      <c r="F54" s="154">
        <v>4.18</v>
      </c>
      <c r="G54" s="90">
        <v>148.25</v>
      </c>
      <c r="H54" s="91">
        <v>5.49</v>
      </c>
      <c r="I54" s="91">
        <v>5.27</v>
      </c>
      <c r="J54" s="91">
        <v>16.54</v>
      </c>
    </row>
    <row r="55" spans="1:10" ht="15.75" x14ac:dyDescent="0.25">
      <c r="A55" s="91"/>
      <c r="B55" s="91"/>
      <c r="C55" s="92" t="s">
        <v>72</v>
      </c>
      <c r="D55" s="155" t="s">
        <v>58</v>
      </c>
      <c r="E55" s="148" t="s">
        <v>83</v>
      </c>
      <c r="F55" s="155">
        <v>18.579999999999998</v>
      </c>
      <c r="G55" s="156">
        <v>303</v>
      </c>
      <c r="H55" s="91">
        <v>14</v>
      </c>
      <c r="I55" s="91">
        <v>15.3</v>
      </c>
      <c r="J55" s="91">
        <v>272</v>
      </c>
    </row>
    <row r="56" spans="1:10" ht="15.75" x14ac:dyDescent="0.25">
      <c r="A56" s="91"/>
      <c r="B56" s="91"/>
      <c r="C56" s="94" t="s">
        <v>59</v>
      </c>
      <c r="D56" s="91" t="s">
        <v>2</v>
      </c>
      <c r="E56" s="148" t="s">
        <v>33</v>
      </c>
      <c r="F56" s="91">
        <v>4.3499999999999996</v>
      </c>
      <c r="G56" s="127">
        <v>118</v>
      </c>
      <c r="H56" s="91"/>
      <c r="I56" s="91"/>
      <c r="J56" s="91">
        <v>30.6</v>
      </c>
    </row>
    <row r="57" spans="1:10" ht="15.75" x14ac:dyDescent="0.2">
      <c r="A57" s="91"/>
      <c r="B57" s="91"/>
      <c r="C57" s="89"/>
      <c r="D57" s="154" t="s">
        <v>3</v>
      </c>
      <c r="E57" s="153" t="s">
        <v>31</v>
      </c>
      <c r="F57" s="154">
        <v>1.25</v>
      </c>
      <c r="G57" s="157">
        <v>56</v>
      </c>
      <c r="H57" s="158">
        <v>1.6</v>
      </c>
      <c r="I57" s="158">
        <v>0.6</v>
      </c>
      <c r="J57" s="158">
        <v>10.8</v>
      </c>
    </row>
    <row r="58" spans="1:10" ht="16.5" thickBot="1" x14ac:dyDescent="0.3">
      <c r="A58" s="91"/>
      <c r="B58" s="91"/>
      <c r="C58" s="96"/>
      <c r="D58" s="167" t="s">
        <v>8</v>
      </c>
      <c r="E58" s="52" t="s">
        <v>31</v>
      </c>
      <c r="F58" s="53">
        <v>0.79</v>
      </c>
      <c r="G58" s="56">
        <v>46</v>
      </c>
      <c r="H58" s="48">
        <v>1.7</v>
      </c>
      <c r="I58" s="48">
        <v>0.3</v>
      </c>
      <c r="J58" s="55">
        <v>9</v>
      </c>
    </row>
    <row r="59" spans="1:10" ht="15.75" thickBot="1" x14ac:dyDescent="0.25">
      <c r="A59" s="127"/>
      <c r="B59" s="128"/>
      <c r="C59" s="118"/>
      <c r="D59" s="118"/>
      <c r="E59" s="134"/>
      <c r="F59" s="130">
        <f>SUM(F53:F58)</f>
        <v>31.15</v>
      </c>
      <c r="G59" s="132">
        <f>SUM(G54:G58)</f>
        <v>671.25</v>
      </c>
      <c r="H59" s="140">
        <f>SUM(H54:H58)</f>
        <v>22.790000000000003</v>
      </c>
      <c r="I59" s="140">
        <f>SUM(I54:I58)</f>
        <v>21.470000000000002</v>
      </c>
      <c r="J59" s="140">
        <f>SUM(J54:J58)</f>
        <v>338.94000000000005</v>
      </c>
    </row>
    <row r="60" spans="1:10" ht="15" customHeight="1" x14ac:dyDescent="0.2">
      <c r="A60" s="178" t="s">
        <v>41</v>
      </c>
      <c r="B60" s="87"/>
      <c r="C60" s="85"/>
      <c r="D60" s="169" t="s">
        <v>67</v>
      </c>
      <c r="E60" s="170" t="s">
        <v>70</v>
      </c>
      <c r="F60" s="169">
        <v>2.4</v>
      </c>
      <c r="G60" s="165">
        <v>52.5</v>
      </c>
      <c r="H60" s="171">
        <v>0.75</v>
      </c>
      <c r="I60" s="171">
        <v>0.9</v>
      </c>
      <c r="J60" s="171">
        <v>10.4</v>
      </c>
    </row>
    <row r="61" spans="1:10" ht="15" x14ac:dyDescent="0.2">
      <c r="A61" s="179"/>
      <c r="B61" s="91"/>
      <c r="C61" s="46" t="s">
        <v>27</v>
      </c>
      <c r="D61" s="46" t="s">
        <v>1</v>
      </c>
      <c r="E61" s="69" t="s">
        <v>10</v>
      </c>
      <c r="F61" s="70">
        <v>1.45</v>
      </c>
      <c r="G61" s="47">
        <v>60</v>
      </c>
      <c r="H61" s="151">
        <v>7.0000000000000007E-2</v>
      </c>
      <c r="I61" s="151">
        <v>0.02</v>
      </c>
      <c r="J61" s="151">
        <v>15</v>
      </c>
    </row>
    <row r="62" spans="1:10" ht="15.75" thickBot="1" x14ac:dyDescent="0.25">
      <c r="A62" s="179"/>
      <c r="B62" s="126"/>
      <c r="C62" s="126"/>
      <c r="D62" s="126"/>
      <c r="E62" s="141"/>
      <c r="F62" s="126">
        <f>SUM(F60:F61)</f>
        <v>3.8499999999999996</v>
      </c>
      <c r="G62" s="142"/>
      <c r="H62" s="126"/>
      <c r="I62" s="126"/>
      <c r="J62" s="126"/>
    </row>
    <row r="63" spans="1:10" ht="16.5" thickBot="1" x14ac:dyDescent="0.3">
      <c r="A63" s="180"/>
      <c r="B63" s="128"/>
      <c r="C63" s="118"/>
      <c r="D63" s="118"/>
      <c r="E63" s="134"/>
      <c r="F63" s="12">
        <f>F59+F62</f>
        <v>35</v>
      </c>
      <c r="G63" s="136"/>
      <c r="H63" s="118"/>
      <c r="I63" s="118"/>
      <c r="J63" s="119"/>
    </row>
    <row r="64" spans="1:10" ht="15" customHeight="1" x14ac:dyDescent="0.2">
      <c r="A64" s="178" t="s">
        <v>42</v>
      </c>
      <c r="B64" s="87"/>
      <c r="C64" s="147" t="s">
        <v>56</v>
      </c>
      <c r="D64" s="147" t="s">
        <v>55</v>
      </c>
      <c r="E64" s="137" t="s">
        <v>35</v>
      </c>
      <c r="F64" s="147">
        <v>2</v>
      </c>
      <c r="G64" s="90">
        <v>46.4</v>
      </c>
      <c r="H64" s="87">
        <v>0.7</v>
      </c>
      <c r="I64" s="87">
        <v>3.01</v>
      </c>
      <c r="J64" s="87">
        <v>4.13</v>
      </c>
    </row>
    <row r="65" spans="1:11" ht="12.75" customHeight="1" x14ac:dyDescent="0.2">
      <c r="A65" s="179"/>
      <c r="B65" s="91"/>
      <c r="C65" s="154" t="s">
        <v>57</v>
      </c>
      <c r="D65" s="154" t="s">
        <v>5</v>
      </c>
      <c r="E65" s="153" t="s">
        <v>30</v>
      </c>
      <c r="F65" s="154">
        <v>4.18</v>
      </c>
      <c r="G65" s="90">
        <v>148.25</v>
      </c>
      <c r="H65" s="91">
        <v>5.49</v>
      </c>
      <c r="I65" s="91">
        <v>5.27</v>
      </c>
      <c r="J65" s="91">
        <v>16.54</v>
      </c>
    </row>
    <row r="66" spans="1:11" ht="12.75" customHeight="1" x14ac:dyDescent="0.2">
      <c r="A66" s="179"/>
      <c r="B66" s="91"/>
      <c r="C66" s="155" t="s">
        <v>72</v>
      </c>
      <c r="D66" s="155" t="s">
        <v>58</v>
      </c>
      <c r="E66" s="148" t="s">
        <v>85</v>
      </c>
      <c r="F66" s="155">
        <v>23.28</v>
      </c>
      <c r="G66" s="156">
        <v>331.4</v>
      </c>
      <c r="H66" s="91">
        <v>15.3</v>
      </c>
      <c r="I66" s="91">
        <v>16.8</v>
      </c>
      <c r="J66" s="91">
        <v>30</v>
      </c>
    </row>
    <row r="67" spans="1:11" ht="12.75" customHeight="1" x14ac:dyDescent="0.2">
      <c r="A67" s="179"/>
      <c r="B67" s="91"/>
      <c r="C67" s="91" t="s">
        <v>59</v>
      </c>
      <c r="D67" s="91" t="s">
        <v>2</v>
      </c>
      <c r="E67" s="148" t="s">
        <v>33</v>
      </c>
      <c r="F67" s="91">
        <v>4.3499999999999996</v>
      </c>
      <c r="G67" s="127">
        <v>118</v>
      </c>
      <c r="H67" s="91"/>
      <c r="I67" s="91"/>
      <c r="J67" s="91">
        <v>30.6</v>
      </c>
    </row>
    <row r="68" spans="1:11" ht="12.75" customHeight="1" x14ac:dyDescent="0.2">
      <c r="A68" s="179"/>
      <c r="B68" s="91"/>
      <c r="C68" s="154"/>
      <c r="D68" s="154" t="s">
        <v>3</v>
      </c>
      <c r="E68" s="153" t="s">
        <v>31</v>
      </c>
      <c r="F68" s="154">
        <v>1.25</v>
      </c>
      <c r="G68" s="157">
        <v>56</v>
      </c>
      <c r="H68" s="158">
        <v>1.6</v>
      </c>
      <c r="I68" s="158">
        <v>0.6</v>
      </c>
      <c r="J68" s="158">
        <v>10.8</v>
      </c>
    </row>
    <row r="69" spans="1:11" ht="12.75" customHeight="1" x14ac:dyDescent="0.2">
      <c r="A69" s="179"/>
      <c r="B69" s="91"/>
      <c r="C69" s="160"/>
      <c r="D69" s="160" t="s">
        <v>71</v>
      </c>
      <c r="E69" s="159" t="s">
        <v>84</v>
      </c>
      <c r="F69" s="160">
        <v>7.15</v>
      </c>
      <c r="G69" s="161">
        <v>61.1</v>
      </c>
      <c r="H69" s="158">
        <v>0.52</v>
      </c>
      <c r="I69" s="158">
        <v>0.52</v>
      </c>
      <c r="J69" s="158">
        <v>12.7</v>
      </c>
    </row>
    <row r="70" spans="1:11" ht="12.75" customHeight="1" thickBot="1" x14ac:dyDescent="0.25">
      <c r="A70" s="179"/>
      <c r="B70" s="126"/>
      <c r="C70" s="166"/>
      <c r="D70" s="167" t="s">
        <v>8</v>
      </c>
      <c r="E70" s="52" t="s">
        <v>31</v>
      </c>
      <c r="F70" s="53">
        <v>0.79</v>
      </c>
      <c r="G70" s="56">
        <v>46</v>
      </c>
      <c r="H70" s="57">
        <v>1.7</v>
      </c>
      <c r="I70" s="57">
        <v>0.3</v>
      </c>
      <c r="J70" s="58">
        <v>9</v>
      </c>
    </row>
    <row r="71" spans="1:11" ht="13.5" customHeight="1" thickBot="1" x14ac:dyDescent="0.3">
      <c r="A71" s="180"/>
      <c r="B71" s="128"/>
      <c r="C71" s="118"/>
      <c r="D71" s="118"/>
      <c r="E71" s="134"/>
      <c r="F71" s="100">
        <f>SUM(F64:F70)</f>
        <v>43</v>
      </c>
      <c r="G71" s="102">
        <f>SUM(G64:G70)</f>
        <v>807.15</v>
      </c>
      <c r="H71" s="100">
        <f>SUM(H64:H70)</f>
        <v>25.310000000000002</v>
      </c>
      <c r="I71" s="100">
        <f>SUM(I64:I70)</f>
        <v>26.5</v>
      </c>
      <c r="J71" s="103">
        <f>SUM(J64:J70)</f>
        <v>113.77000000000001</v>
      </c>
    </row>
    <row r="72" spans="1:11" ht="30" customHeight="1" x14ac:dyDescent="0.2">
      <c r="A72" s="181" t="s">
        <v>43</v>
      </c>
      <c r="B72" s="87"/>
      <c r="C72" s="147" t="s">
        <v>56</v>
      </c>
      <c r="D72" s="147" t="s">
        <v>55</v>
      </c>
      <c r="E72" s="137" t="s">
        <v>35</v>
      </c>
      <c r="F72" s="147">
        <v>2</v>
      </c>
      <c r="G72" s="90">
        <v>46.4</v>
      </c>
      <c r="H72" s="87">
        <v>0.7</v>
      </c>
      <c r="I72" s="87">
        <v>3.01</v>
      </c>
      <c r="J72" s="87">
        <v>4.13</v>
      </c>
    </row>
    <row r="73" spans="1:11" ht="15" x14ac:dyDescent="0.2">
      <c r="A73" s="182"/>
      <c r="B73" s="91"/>
      <c r="C73" s="154" t="s">
        <v>57</v>
      </c>
      <c r="D73" s="154" t="s">
        <v>5</v>
      </c>
      <c r="E73" s="153" t="s">
        <v>30</v>
      </c>
      <c r="F73" s="154">
        <v>4.18</v>
      </c>
      <c r="G73" s="90">
        <v>148.25</v>
      </c>
      <c r="H73" s="91">
        <v>5.49</v>
      </c>
      <c r="I73" s="91">
        <v>5.27</v>
      </c>
      <c r="J73" s="91">
        <v>16.54</v>
      </c>
      <c r="K73" s="2"/>
    </row>
    <row r="74" spans="1:11" ht="15" x14ac:dyDescent="0.2">
      <c r="A74" s="182"/>
      <c r="B74" s="91"/>
      <c r="C74" s="155" t="s">
        <v>72</v>
      </c>
      <c r="D74" s="155" t="s">
        <v>58</v>
      </c>
      <c r="E74" s="148" t="s">
        <v>86</v>
      </c>
      <c r="F74" s="155">
        <v>14.43</v>
      </c>
      <c r="G74" s="42">
        <v>272.77</v>
      </c>
      <c r="H74" s="156">
        <v>12.6</v>
      </c>
      <c r="I74" s="91">
        <v>13.8</v>
      </c>
      <c r="J74" s="91">
        <v>24.5</v>
      </c>
      <c r="K74" s="2"/>
    </row>
    <row r="75" spans="1:11" ht="15" x14ac:dyDescent="0.2">
      <c r="A75" s="182"/>
      <c r="B75" s="91"/>
      <c r="C75" s="91" t="s">
        <v>59</v>
      </c>
      <c r="D75" s="91" t="s">
        <v>2</v>
      </c>
      <c r="E75" s="148" t="s">
        <v>33</v>
      </c>
      <c r="F75" s="91">
        <v>4.3499999999999996</v>
      </c>
      <c r="G75" s="127">
        <v>118</v>
      </c>
      <c r="H75" s="91"/>
      <c r="I75" s="91"/>
      <c r="J75" s="91">
        <v>30.6</v>
      </c>
      <c r="K75" s="2"/>
    </row>
    <row r="76" spans="1:11" ht="15" x14ac:dyDescent="0.2">
      <c r="A76" s="182"/>
      <c r="B76" s="91"/>
      <c r="C76" s="154"/>
      <c r="D76" s="154" t="s">
        <v>3</v>
      </c>
      <c r="E76" s="153" t="s">
        <v>31</v>
      </c>
      <c r="F76" s="154">
        <v>1.25</v>
      </c>
      <c r="G76" s="157">
        <v>56</v>
      </c>
      <c r="H76" s="158">
        <v>1.6</v>
      </c>
      <c r="I76" s="158">
        <v>0.6</v>
      </c>
      <c r="J76" s="158">
        <v>10.8</v>
      </c>
      <c r="K76" s="2"/>
    </row>
    <row r="77" spans="1:11" ht="15.75" thickBot="1" x14ac:dyDescent="0.25">
      <c r="A77" s="182"/>
      <c r="B77" s="126"/>
      <c r="C77" s="166"/>
      <c r="D77" s="167" t="s">
        <v>8</v>
      </c>
      <c r="E77" s="52" t="s">
        <v>31</v>
      </c>
      <c r="F77" s="53">
        <v>0.79</v>
      </c>
      <c r="G77" s="56">
        <v>46</v>
      </c>
      <c r="H77" s="57">
        <v>1.7</v>
      </c>
      <c r="I77" s="57">
        <v>0.3</v>
      </c>
      <c r="J77" s="58">
        <v>9</v>
      </c>
      <c r="K77" s="2"/>
    </row>
    <row r="78" spans="1:11" ht="16.5" thickBot="1" x14ac:dyDescent="0.3">
      <c r="A78" s="183"/>
      <c r="B78" s="128"/>
      <c r="C78" s="118"/>
      <c r="D78" s="118"/>
      <c r="E78" s="134"/>
      <c r="F78" s="12">
        <f>SUM(F72:F77)</f>
        <v>27</v>
      </c>
      <c r="G78" s="136">
        <f>SUM(G72:G77)</f>
        <v>687.42</v>
      </c>
      <c r="H78" s="118">
        <f>SUM(H72:H77)</f>
        <v>22.09</v>
      </c>
      <c r="I78" s="118">
        <f>SUM(I72:I77)</f>
        <v>22.98</v>
      </c>
      <c r="J78" s="119">
        <f>SUM(J72:J77)</f>
        <v>95.570000000000007</v>
      </c>
      <c r="K78" s="2"/>
    </row>
    <row r="79" spans="1:11" ht="15" customHeight="1" x14ac:dyDescent="0.2">
      <c r="A79" s="184" t="s">
        <v>73</v>
      </c>
      <c r="B79" s="87"/>
      <c r="C79" s="87"/>
      <c r="D79" s="87" t="s">
        <v>0</v>
      </c>
      <c r="E79" s="137" t="s">
        <v>87</v>
      </c>
      <c r="F79" s="87">
        <v>5.55</v>
      </c>
      <c r="G79" s="87">
        <v>3.8</v>
      </c>
      <c r="H79" s="87">
        <v>3.5</v>
      </c>
      <c r="I79" s="87">
        <v>10.1</v>
      </c>
      <c r="J79" s="87">
        <v>89</v>
      </c>
      <c r="K79" s="2"/>
    </row>
    <row r="80" spans="1:11" ht="15" customHeight="1" thickBot="1" x14ac:dyDescent="0.25">
      <c r="A80" s="185"/>
      <c r="B80" s="126"/>
      <c r="C80" s="51" t="s">
        <v>27</v>
      </c>
      <c r="D80" s="51" t="s">
        <v>1</v>
      </c>
      <c r="E80" s="143" t="s">
        <v>10</v>
      </c>
      <c r="F80" s="144">
        <v>1.45</v>
      </c>
      <c r="G80" s="54">
        <v>60</v>
      </c>
      <c r="H80" s="172">
        <v>7.0000000000000007E-2</v>
      </c>
      <c r="I80" s="172">
        <v>0.02</v>
      </c>
      <c r="J80" s="172">
        <v>15</v>
      </c>
      <c r="K80" s="2"/>
    </row>
    <row r="81" spans="1:17" ht="15" customHeight="1" thickBot="1" x14ac:dyDescent="0.3">
      <c r="A81" s="183"/>
      <c r="B81" s="13"/>
      <c r="C81" s="12"/>
      <c r="D81" s="12"/>
      <c r="E81" s="11"/>
      <c r="F81" s="12">
        <f>SUM(F79:F80)</f>
        <v>7</v>
      </c>
      <c r="G81" s="145">
        <f>G79+G80</f>
        <v>63.8</v>
      </c>
      <c r="H81" s="145">
        <f>H79+H80</f>
        <v>3.57</v>
      </c>
      <c r="I81" s="145">
        <f>I79+I80</f>
        <v>10.119999999999999</v>
      </c>
      <c r="J81" s="146">
        <f>J79+J80</f>
        <v>104</v>
      </c>
      <c r="K81" s="2"/>
    </row>
    <row r="82" spans="1:17" ht="30" customHeight="1" x14ac:dyDescent="0.2">
      <c r="A82" s="184" t="s">
        <v>44</v>
      </c>
      <c r="B82" s="87"/>
      <c r="C82" s="147" t="s">
        <v>34</v>
      </c>
      <c r="D82" s="147" t="s">
        <v>4</v>
      </c>
      <c r="E82" s="137" t="s">
        <v>35</v>
      </c>
      <c r="F82" s="147">
        <v>2</v>
      </c>
      <c r="G82" s="90">
        <v>72.48</v>
      </c>
      <c r="H82" s="87">
        <v>1.58</v>
      </c>
      <c r="I82" s="87">
        <v>3.9</v>
      </c>
      <c r="J82" s="87">
        <v>7.76</v>
      </c>
      <c r="K82" s="2"/>
    </row>
    <row r="83" spans="1:17" ht="15" x14ac:dyDescent="0.2">
      <c r="A83" s="185"/>
      <c r="B83" s="91"/>
      <c r="C83" s="154" t="s">
        <v>57</v>
      </c>
      <c r="D83" s="154" t="s">
        <v>5</v>
      </c>
      <c r="E83" s="153" t="s">
        <v>30</v>
      </c>
      <c r="F83" s="154">
        <v>4.18</v>
      </c>
      <c r="G83" s="90">
        <v>148.25</v>
      </c>
      <c r="H83" s="91">
        <v>5.49</v>
      </c>
      <c r="I83" s="91">
        <v>5.27</v>
      </c>
      <c r="J83" s="91">
        <v>16.54</v>
      </c>
      <c r="K83" s="2"/>
      <c r="L83" s="2"/>
      <c r="M83" s="2"/>
      <c r="N83" s="2"/>
      <c r="O83" s="2"/>
      <c r="P83" s="2"/>
      <c r="Q83" s="2"/>
    </row>
    <row r="84" spans="1:17" ht="15" x14ac:dyDescent="0.2">
      <c r="A84" s="185"/>
      <c r="B84" s="91"/>
      <c r="C84" s="46" t="s">
        <v>68</v>
      </c>
      <c r="D84" s="45" t="s">
        <v>65</v>
      </c>
      <c r="E84" s="44" t="s">
        <v>35</v>
      </c>
      <c r="F84" s="43">
        <v>17.27</v>
      </c>
      <c r="G84" s="121">
        <v>172</v>
      </c>
      <c r="H84" s="152">
        <v>8.25</v>
      </c>
      <c r="I84" s="152">
        <v>12.1</v>
      </c>
      <c r="J84" s="152">
        <v>7.16</v>
      </c>
      <c r="K84" s="2"/>
      <c r="L84" s="2"/>
      <c r="M84" s="2"/>
      <c r="N84" s="2"/>
      <c r="O84" s="2"/>
      <c r="P84" s="2"/>
      <c r="Q84" s="2"/>
    </row>
    <row r="85" spans="1:17" ht="15" x14ac:dyDescent="0.2">
      <c r="A85" s="185"/>
      <c r="B85" s="91"/>
      <c r="C85" s="46" t="s">
        <v>53</v>
      </c>
      <c r="D85" s="45" t="s">
        <v>52</v>
      </c>
      <c r="E85" s="44" t="s">
        <v>46</v>
      </c>
      <c r="F85" s="43">
        <v>5.64</v>
      </c>
      <c r="G85" s="127">
        <v>107.28</v>
      </c>
      <c r="H85" s="150">
        <v>2.04</v>
      </c>
      <c r="I85" s="150">
        <v>4.2</v>
      </c>
      <c r="J85" s="150">
        <v>15.36</v>
      </c>
      <c r="K85" s="26"/>
      <c r="L85" s="25"/>
      <c r="M85" s="25"/>
      <c r="N85" s="25"/>
      <c r="O85" s="25"/>
      <c r="P85" s="2"/>
      <c r="Q85" s="2"/>
    </row>
    <row r="86" spans="1:17" ht="15" x14ac:dyDescent="0.2">
      <c r="A86" s="185"/>
      <c r="B86" s="91"/>
      <c r="C86" s="91" t="s">
        <v>49</v>
      </c>
      <c r="D86" s="91" t="s">
        <v>45</v>
      </c>
      <c r="E86" s="148" t="s">
        <v>46</v>
      </c>
      <c r="F86" s="91">
        <v>24.67</v>
      </c>
      <c r="G86" s="127">
        <v>598</v>
      </c>
      <c r="H86" s="91">
        <v>20.5</v>
      </c>
      <c r="I86" s="91">
        <v>29.6</v>
      </c>
      <c r="J86" s="91">
        <v>57.8</v>
      </c>
      <c r="K86" s="26"/>
      <c r="L86" s="25"/>
      <c r="M86" s="25"/>
      <c r="N86" s="25"/>
      <c r="O86" s="25"/>
      <c r="P86" s="2"/>
      <c r="Q86" s="2"/>
    </row>
    <row r="87" spans="1:17" ht="15" x14ac:dyDescent="0.2">
      <c r="A87" s="185"/>
      <c r="B87" s="91"/>
      <c r="C87" s="173" t="s">
        <v>62</v>
      </c>
      <c r="D87" s="169" t="s">
        <v>61</v>
      </c>
      <c r="E87" s="170" t="s">
        <v>35</v>
      </c>
      <c r="F87" s="169">
        <v>2.67</v>
      </c>
      <c r="G87" s="165">
        <v>194</v>
      </c>
      <c r="H87" s="171">
        <v>3.5</v>
      </c>
      <c r="I87" s="171">
        <v>7.4</v>
      </c>
      <c r="J87" s="171">
        <v>28</v>
      </c>
      <c r="K87" s="2"/>
      <c r="L87" s="2"/>
      <c r="M87" s="2"/>
      <c r="N87" s="2"/>
      <c r="O87" s="2"/>
      <c r="P87" s="2"/>
      <c r="Q87" s="2"/>
    </row>
    <row r="88" spans="1:17" ht="15" x14ac:dyDescent="0.2">
      <c r="A88" s="185"/>
      <c r="B88" s="91"/>
      <c r="C88" s="91" t="s">
        <v>48</v>
      </c>
      <c r="D88" s="91" t="s">
        <v>47</v>
      </c>
      <c r="E88" s="148" t="s">
        <v>35</v>
      </c>
      <c r="F88" s="91">
        <v>2.7</v>
      </c>
      <c r="G88" s="127">
        <v>171.5</v>
      </c>
      <c r="H88" s="91">
        <v>3.95</v>
      </c>
      <c r="I88" s="91">
        <v>4.25</v>
      </c>
      <c r="J88" s="91">
        <v>29.05</v>
      </c>
      <c r="K88" s="2"/>
      <c r="L88" s="2"/>
      <c r="M88" s="2"/>
      <c r="N88" s="2"/>
      <c r="O88" s="2"/>
      <c r="P88" s="2"/>
      <c r="Q88" s="2"/>
    </row>
    <row r="89" spans="1:17" ht="15" x14ac:dyDescent="0.2">
      <c r="A89" s="186"/>
      <c r="B89" s="91"/>
      <c r="C89" s="46" t="s">
        <v>27</v>
      </c>
      <c r="D89" s="46" t="s">
        <v>1</v>
      </c>
      <c r="E89" s="69" t="s">
        <v>10</v>
      </c>
      <c r="F89" s="70">
        <v>1.45</v>
      </c>
      <c r="G89" s="47">
        <v>60</v>
      </c>
      <c r="H89" s="151">
        <v>7.0000000000000007E-2</v>
      </c>
      <c r="I89" s="151">
        <v>0.02</v>
      </c>
      <c r="J89" s="151">
        <v>15</v>
      </c>
      <c r="K89" s="2"/>
      <c r="L89" s="2"/>
      <c r="M89" s="2"/>
      <c r="N89" s="2"/>
      <c r="O89" s="2"/>
      <c r="P89" s="2"/>
      <c r="Q89" s="2"/>
    </row>
    <row r="90" spans="1:17" ht="15" x14ac:dyDescent="0.2">
      <c r="A90" s="42"/>
      <c r="B90" s="42"/>
      <c r="C90" s="42"/>
      <c r="D90" s="42"/>
      <c r="E90" s="107"/>
      <c r="F90" s="42"/>
      <c r="G90" s="42"/>
      <c r="H90" s="42"/>
      <c r="I90" s="42"/>
      <c r="J90" s="42"/>
    </row>
    <row r="91" spans="1:17" ht="15.75" x14ac:dyDescent="0.25">
      <c r="A91" s="28"/>
      <c r="B91" s="28"/>
      <c r="C91" s="28"/>
      <c r="D91" s="28"/>
      <c r="E91" s="29"/>
      <c r="F91" s="28"/>
      <c r="G91" s="28"/>
      <c r="H91" s="42"/>
      <c r="I91" s="42"/>
      <c r="J91" s="42"/>
    </row>
    <row r="92" spans="1:17" ht="15.75" x14ac:dyDescent="0.25">
      <c r="A92" s="28"/>
      <c r="B92" s="28"/>
      <c r="C92" s="28"/>
      <c r="D92" s="28"/>
      <c r="E92" s="29"/>
      <c r="F92" s="28"/>
      <c r="G92" s="28"/>
      <c r="H92" s="42"/>
      <c r="I92" s="42"/>
      <c r="J92" s="42"/>
    </row>
    <row r="93" spans="1:17" ht="15.75" x14ac:dyDescent="0.25">
      <c r="A93" s="28"/>
      <c r="B93" s="28"/>
      <c r="C93" s="28"/>
      <c r="D93" s="28"/>
      <c r="E93" s="29"/>
      <c r="F93" s="28"/>
      <c r="G93" s="28"/>
      <c r="H93" s="42"/>
      <c r="I93" s="42"/>
      <c r="J93" s="42"/>
    </row>
    <row r="94" spans="1:17" ht="15.75" x14ac:dyDescent="0.25">
      <c r="A94" s="28"/>
      <c r="B94" s="28"/>
      <c r="C94" s="28"/>
      <c r="D94" s="28"/>
      <c r="E94" s="29"/>
      <c r="F94" s="28"/>
      <c r="G94" s="28"/>
      <c r="H94" s="42"/>
      <c r="I94" s="42"/>
      <c r="J94" s="42"/>
    </row>
    <row r="95" spans="1:17" ht="15.75" x14ac:dyDescent="0.25">
      <c r="A95" s="28"/>
      <c r="B95" s="28"/>
      <c r="C95" s="28"/>
      <c r="D95" s="28"/>
      <c r="E95" s="29"/>
      <c r="F95" s="28"/>
      <c r="G95" s="28"/>
      <c r="H95" s="42"/>
      <c r="I95" s="42"/>
      <c r="J95" s="42"/>
    </row>
  </sheetData>
  <mergeCells count="6">
    <mergeCell ref="B2:D2"/>
    <mergeCell ref="A60:A63"/>
    <mergeCell ref="A72:A78"/>
    <mergeCell ref="A64:A71"/>
    <mergeCell ref="A82:A89"/>
    <mergeCell ref="A79:A81"/>
  </mergeCells>
  <phoneticPr fontId="0" type="noConversion"/>
  <pageMargins left="0.74803149606299213" right="0.15748031496062992" top="0.19685039370078741" bottom="0.39370078740157483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2021-09-29T13:42:35Z</cp:lastPrinted>
  <dcterms:created xsi:type="dcterms:W3CDTF">1996-10-08T23:32:33Z</dcterms:created>
  <dcterms:modified xsi:type="dcterms:W3CDTF">2022-06-01T05:34:43Z</dcterms:modified>
</cp:coreProperties>
</file>