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D02FDC83-DC3E-47BE-A22C-0523B9E33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E66" i="1"/>
  <c r="E39" i="1"/>
  <c r="E47" i="1" s="1"/>
  <c r="E99" i="1"/>
  <c r="E94" i="1"/>
  <c r="F94" i="1"/>
  <c r="G94" i="1"/>
  <c r="H94" i="1"/>
  <c r="I94" i="1"/>
  <c r="E17" i="1"/>
  <c r="E11" i="1"/>
  <c r="E60" i="1"/>
  <c r="E61" i="1" s="1"/>
  <c r="F60" i="1"/>
  <c r="G60" i="1"/>
  <c r="H60" i="1"/>
  <c r="I60" i="1"/>
  <c r="E53" i="1"/>
  <c r="F53" i="1"/>
  <c r="G53" i="1"/>
  <c r="H53" i="1"/>
  <c r="I53" i="1"/>
  <c r="I46" i="1"/>
  <c r="H46" i="1"/>
  <c r="F46" i="1"/>
  <c r="E46" i="1"/>
  <c r="E22" i="1"/>
  <c r="I87" i="1"/>
  <c r="H87" i="1"/>
  <c r="G87" i="1"/>
  <c r="F87" i="1"/>
  <c r="E87" i="1"/>
  <c r="E77" i="1"/>
  <c r="E78" i="1" s="1"/>
  <c r="I74" i="1"/>
  <c r="H74" i="1"/>
  <c r="G74" i="1"/>
  <c r="F74" i="1"/>
  <c r="E74" i="1"/>
  <c r="I30" i="1"/>
  <c r="I39" i="1" s="1"/>
  <c r="H30" i="1"/>
  <c r="H39" i="1" s="1"/>
  <c r="G30" i="1"/>
  <c r="G39" i="1" s="1"/>
  <c r="F30" i="1"/>
  <c r="F39" i="1" s="1"/>
  <c r="E30" i="1"/>
  <c r="I11" i="1"/>
  <c r="H11" i="1"/>
  <c r="G11" i="1"/>
  <c r="I22" i="1"/>
  <c r="H22" i="1"/>
  <c r="G22" i="1"/>
  <c r="F22" i="1"/>
  <c r="F11" i="1"/>
  <c r="E41" i="1" l="1"/>
  <c r="E67" i="1"/>
</calcChain>
</file>

<file path=xl/sharedStrings.xml><?xml version="1.0" encoding="utf-8"?>
<sst xmlns="http://schemas.openxmlformats.org/spreadsheetml/2006/main" count="207" uniqueCount="86">
  <si>
    <t>Чай с сахаром</t>
  </si>
  <si>
    <t>Рис отварной</t>
  </si>
  <si>
    <t>Батон</t>
  </si>
  <si>
    <t>250/10</t>
  </si>
  <si>
    <t>Салат из свеклы</t>
  </si>
  <si>
    <t>Какао с молоком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</si>
  <si>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</si>
  <si>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</si>
  <si>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</si>
  <si>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</si>
  <si>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</si>
  <si>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</si>
  <si>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</si>
  <si>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</si>
  <si>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</si>
  <si>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</si>
  <si>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</si>
  <si>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</si>
  <si>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</si>
  <si>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</si>
  <si>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</si>
  <si>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</si>
  <si>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</si>
  <si>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</si>
  <si>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</si>
  <si>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Завтрак ОВЗ и инвалиды 1-4 классы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</si>
  <si>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</si>
  <si>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</si>
  <si>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</si>
  <si>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</si>
  <si>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</si>
  <si>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</si>
  <si>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</si>
  <si>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</si>
  <si>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</si>
  <si>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</si>
  <si>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</si>
  <si>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</si>
  <si>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</si>
  <si>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</si>
  <si>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</si>
  <si>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</si>
  <si>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</si>
  <si>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2-я смена обед компенсационно</t>
  </si>
  <si>
    <t>767-2015</t>
  </si>
  <si>
    <t>304-2015</t>
  </si>
  <si>
    <t>Булочка дорожная</t>
  </si>
  <si>
    <t>770-2004</t>
  </si>
  <si>
    <t>100</t>
  </si>
  <si>
    <t>55</t>
  </si>
  <si>
    <t>15</t>
  </si>
  <si>
    <t>Пряник</t>
  </si>
  <si>
    <t>35</t>
  </si>
  <si>
    <t>10</t>
  </si>
  <si>
    <t>52-2015</t>
  </si>
  <si>
    <t>45</t>
  </si>
  <si>
    <t>18-2015</t>
  </si>
  <si>
    <t>Филе цыпленка запеч.</t>
  </si>
  <si>
    <t>Рис отварной с слив. Маслом</t>
  </si>
  <si>
    <t>Компот из свежих яблок</t>
  </si>
  <si>
    <t>342-2015</t>
  </si>
  <si>
    <t xml:space="preserve">Рис отварной </t>
  </si>
  <si>
    <t>71-2015</t>
  </si>
  <si>
    <t>Огурец свежий</t>
  </si>
  <si>
    <t>Рассольник со сметаной</t>
  </si>
  <si>
    <t>96-2015</t>
  </si>
  <si>
    <t>Жаркое из свинины</t>
  </si>
  <si>
    <t>Масло сливочное</t>
  </si>
  <si>
    <t>14-2015</t>
  </si>
  <si>
    <t>Печенье</t>
  </si>
  <si>
    <t>Яблоко</t>
  </si>
  <si>
    <t>Овощи тушеные</t>
  </si>
  <si>
    <t>259-2015</t>
  </si>
  <si>
    <t>Булочка осенняя</t>
  </si>
  <si>
    <t>80</t>
  </si>
  <si>
    <t>105</t>
  </si>
  <si>
    <t>113</t>
  </si>
  <si>
    <t>76</t>
  </si>
  <si>
    <t>140</t>
  </si>
  <si>
    <t>26/125</t>
  </si>
  <si>
    <t>130</t>
  </si>
  <si>
    <t>48/125</t>
  </si>
  <si>
    <t>58/125</t>
  </si>
  <si>
    <t>136</t>
  </si>
  <si>
    <t>106</t>
  </si>
  <si>
    <t>40/100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</si>
</sst>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5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8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vertical="top"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Font="1" applyBorder="1" applyAlignme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2" borderId="15" xfId="0" applyFont="1" applyFill="1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vertical="top"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Protection="1">
      <protection locked="0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49" fontId="4" fillId="2" borderId="22" xfId="0" applyNumberFormat="1" applyFont="1" applyFill="1" applyBorder="1" applyAlignment="1" applyProtection="1">
      <protection locked="0"/>
    </xf>
    <xf numFmtId="0" fontId="4" fillId="2" borderId="22" xfId="0" applyFont="1" applyFill="1" applyBorder="1" applyAlignment="1"/>
    <xf numFmtId="2" fontId="4" fillId="2" borderId="22" xfId="0" applyNumberFormat="1" applyFont="1" applyFill="1" applyBorder="1" applyAlignment="1" applyProtection="1">
      <protection locked="0"/>
    </xf>
    <xf numFmtId="0" fontId="4" fillId="0" borderId="7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164" fontId="4" fillId="2" borderId="16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7" xfId="0" applyNumberFormat="1" applyFont="1" applyFill="1" applyBorder="1" applyAlignment="1" applyProtection="1">
      <protection locked="0"/>
    </xf>
    <xf numFmtId="0" fontId="4" fillId="0" borderId="22" xfId="2" applyNumberFormat="1" applyFont="1" applyFill="1" applyBorder="1" applyAlignment="1" applyProtection="1"/>
    <xf numFmtId="0" fontId="4" fillId="2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4" fillId="0" borderId="23" xfId="0" applyNumberFormat="1" applyFont="1" applyFill="1" applyBorder="1" applyAlignment="1" applyProtection="1"/>
    <xf numFmtId="1" fontId="4" fillId="2" borderId="16" xfId="0" applyNumberFormat="1" applyFont="1" applyFill="1" applyBorder="1" applyAlignment="1" applyProtection="1">
      <protection locked="0"/>
    </xf>
    <xf numFmtId="0" fontId="4" fillId="0" borderId="1" xfId="159" applyFont="1" applyBorder="1" applyAlignment="1"/>
    <xf numFmtId="0" fontId="4" fillId="0" borderId="1" xfId="194" applyFont="1" applyFill="1" applyBorder="1" applyAlignment="1"/>
    <xf numFmtId="0" fontId="4" fillId="0" borderId="1" xfId="194" applyFont="1" applyBorder="1" applyAlignment="1"/>
    <xf numFmtId="0" fontId="4" fillId="0" borderId="4" xfId="194" applyFont="1" applyFill="1" applyBorder="1" applyAlignment="1"/>
    <xf numFmtId="0" fontId="6" fillId="0" borderId="23" xfId="0" applyFont="1" applyBorder="1"/>
    <xf numFmtId="49" fontId="6" fillId="0" borderId="23" xfId="0" applyNumberFormat="1" applyFont="1" applyBorder="1" applyAlignment="1">
      <alignment horizontal="right"/>
    </xf>
    <xf numFmtId="0" fontId="4" fillId="2" borderId="18" xfId="0" applyFont="1" applyFill="1" applyBorder="1" applyAlignment="1" applyProtection="1"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49" fontId="4" fillId="2" borderId="19" xfId="0" applyNumberFormat="1" applyFont="1" applyFill="1" applyBorder="1" applyAlignment="1" applyProtection="1">
      <protection locked="0"/>
    </xf>
    <xf numFmtId="2" fontId="4" fillId="2" borderId="19" xfId="0" applyNumberFormat="1" applyFont="1" applyFill="1" applyBorder="1" applyAlignment="1" applyProtection="1">
      <protection locked="0"/>
    </xf>
    <xf numFmtId="164" fontId="4" fillId="2" borderId="20" xfId="0" applyNumberFormat="1" applyFont="1" applyFill="1" applyBorder="1" applyAlignment="1" applyProtection="1">
      <protection locked="0"/>
    </xf>
    <xf numFmtId="164" fontId="4" fillId="2" borderId="19" xfId="0" applyNumberFormat="1" applyFont="1" applyFill="1" applyBorder="1" applyAlignment="1" applyProtection="1">
      <protection locked="0"/>
    </xf>
    <xf numFmtId="164" fontId="4" fillId="2" borderId="21" xfId="0" applyNumberFormat="1" applyFont="1" applyFill="1" applyBorder="1" applyAlignment="1" applyProtection="1">
      <protection locked="0"/>
    </xf>
    <xf numFmtId="49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protection locked="0"/>
    </xf>
    <xf numFmtId="1" fontId="4" fillId="2" borderId="13" xfId="0" applyNumberFormat="1" applyFont="1" applyFill="1" applyBorder="1" applyAlignment="1" applyProtection="1">
      <protection locked="0"/>
    </xf>
    <xf numFmtId="0" fontId="4" fillId="0" borderId="23" xfId="159" applyFont="1" applyBorder="1" applyAlignment="1"/>
    <xf numFmtId="0" fontId="4" fillId="2" borderId="19" xfId="0" applyFont="1" applyFill="1" applyBorder="1" applyAlignment="1" applyProtection="1">
      <protection locked="0"/>
    </xf>
    <xf numFmtId="1" fontId="4" fillId="2" borderId="20" xfId="0" applyNumberFormat="1" applyFont="1" applyFill="1" applyBorder="1" applyAlignment="1" applyProtection="1">
      <protection locked="0"/>
    </xf>
    <xf numFmtId="0" fontId="4" fillId="0" borderId="19" xfId="159" applyFont="1" applyBorder="1" applyAlignment="1"/>
    <xf numFmtId="0" fontId="4" fillId="0" borderId="21" xfId="159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49" fontId="4" fillId="0" borderId="19" xfId="0" applyNumberFormat="1" applyFont="1" applyBorder="1" applyAlignment="1"/>
    <xf numFmtId="2" fontId="4" fillId="0" borderId="19" xfId="0" applyNumberFormat="1" applyFont="1" applyBorder="1" applyAlignment="1"/>
    <xf numFmtId="164" fontId="4" fillId="0" borderId="20" xfId="0" applyNumberFormat="1" applyFont="1" applyBorder="1" applyAlignment="1"/>
    <xf numFmtId="164" fontId="4" fillId="0" borderId="19" xfId="0" applyNumberFormat="1" applyFont="1" applyBorder="1" applyAlignment="1"/>
    <xf numFmtId="164" fontId="4" fillId="0" borderId="21" xfId="0" applyNumberFormat="1" applyFont="1" applyBorder="1" applyAlignment="1"/>
    <xf numFmtId="49" fontId="4" fillId="0" borderId="13" xfId="0" applyNumberFormat="1" applyFont="1" applyFill="1" applyBorder="1" applyAlignment="1" applyProtection="1">
      <alignment horizontal="center" vertical="top" wrapText="1"/>
    </xf>
    <xf numFmtId="0" fontId="4" fillId="0" borderId="22" xfId="0" applyFont="1" applyBorder="1" applyAlignment="1"/>
    <xf numFmtId="49" fontId="4" fillId="0" borderId="22" xfId="0" applyNumberFormat="1" applyFont="1" applyBorder="1" applyAlignment="1"/>
    <xf numFmtId="49" fontId="4" fillId="0" borderId="14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23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1" xfId="45" applyNumberFormat="1" applyFont="1" applyFill="1" applyBorder="1" applyAlignment="1" applyProtection="1"/>
    <xf numFmtId="49" fontId="4" fillId="2" borderId="24" xfId="0" applyNumberFormat="1" applyFont="1" applyFill="1" applyBorder="1" applyAlignment="1" applyProtection="1">
      <protection locked="0"/>
    </xf>
    <xf numFmtId="0" fontId="4" fillId="0" borderId="19" xfId="47" applyFont="1" applyBorder="1" applyAlignment="1"/>
    <xf numFmtId="49" fontId="4" fillId="0" borderId="19" xfId="47" applyNumberFormat="1" applyFont="1" applyBorder="1" applyAlignment="1"/>
    <xf numFmtId="0" fontId="4" fillId="0" borderId="20" xfId="123" applyFont="1" applyBorder="1" applyAlignment="1"/>
    <xf numFmtId="0" fontId="4" fillId="0" borderId="19" xfId="123" applyFont="1" applyBorder="1" applyAlignment="1"/>
    <xf numFmtId="0" fontId="4" fillId="0" borderId="21" xfId="123" applyFont="1" applyBorder="1" applyAlignment="1"/>
    <xf numFmtId="49" fontId="4" fillId="0" borderId="7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/>
    <xf numFmtId="0" fontId="4" fillId="0" borderId="24" xfId="123" applyFont="1" applyBorder="1" applyAlignment="1"/>
    <xf numFmtId="49" fontId="4" fillId="0" borderId="24" xfId="123" applyNumberFormat="1" applyFont="1" applyBorder="1" applyAlignment="1"/>
    <xf numFmtId="0" fontId="4" fillId="0" borderId="14" xfId="123" applyFont="1" applyBorder="1" applyAlignment="1"/>
    <xf numFmtId="0" fontId="4" fillId="0" borderId="16" xfId="0" applyFont="1" applyBorder="1" applyAlignment="1">
      <alignment wrapText="1"/>
    </xf>
    <xf numFmtId="0" fontId="4" fillId="0" borderId="19" xfId="149" applyFont="1" applyBorder="1" applyAlignment="1"/>
    <xf numFmtId="49" fontId="4" fillId="0" borderId="19" xfId="149" applyNumberFormat="1" applyFont="1" applyBorder="1" applyAlignment="1"/>
    <xf numFmtId="2" fontId="4" fillId="0" borderId="19" xfId="149" applyNumberFormat="1" applyFont="1" applyBorder="1" applyAlignment="1"/>
    <xf numFmtId="0" fontId="4" fillId="0" borderId="20" xfId="149" applyFont="1" applyBorder="1" applyAlignment="1"/>
    <xf numFmtId="0" fontId="4" fillId="0" borderId="19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" fontId="4" fillId="0" borderId="20" xfId="0" applyNumberFormat="1" applyFont="1" applyBorder="1" applyAlignment="1"/>
    <xf numFmtId="1" fontId="4" fillId="0" borderId="2" xfId="0" applyNumberFormat="1" applyFont="1" applyBorder="1" applyAlignment="1"/>
    <xf numFmtId="1" fontId="4" fillId="0" borderId="3" xfId="0" applyNumberFormat="1" applyFont="1" applyBorder="1" applyAlignment="1"/>
    <xf numFmtId="0" fontId="4" fillId="0" borderId="7" xfId="0" applyFont="1" applyBorder="1" applyAlignment="1">
      <alignment horizontal="left" vertical="top" wrapText="1"/>
    </xf>
    <xf numFmtId="0" fontId="4" fillId="0" borderId="25" xfId="0" applyFont="1" applyBorder="1" applyAlignment="1"/>
    <xf numFmtId="0" fontId="4" fillId="0" borderId="26" xfId="179" applyFont="1" applyBorder="1" applyAlignment="1"/>
    <xf numFmtId="49" fontId="4" fillId="0" borderId="26" xfId="179" applyNumberFormat="1" applyFont="1" applyBorder="1" applyAlignment="1"/>
    <xf numFmtId="2" fontId="4" fillId="0" borderId="26" xfId="179" applyNumberFormat="1" applyFont="1" applyBorder="1" applyAlignment="1"/>
    <xf numFmtId="0" fontId="4" fillId="0" borderId="27" xfId="179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6" fillId="0" borderId="1" xfId="0" applyFont="1" applyBorder="1"/>
    <xf numFmtId="0" fontId="6" fillId="0" borderId="16" xfId="0" applyFont="1" applyBorder="1"/>
    <xf numFmtId="0" fontId="4" fillId="0" borderId="18" xfId="0" applyNumberFormat="1" applyFont="1" applyFill="1" applyBorder="1" applyAlignment="1" applyProtection="1"/>
    <xf numFmtId="49" fontId="4" fillId="0" borderId="19" xfId="123" applyNumberFormat="1" applyFont="1" applyBorder="1" applyAlignment="1"/>
    <xf numFmtId="0" fontId="4" fillId="0" borderId="2" xfId="123" applyFont="1" applyBorder="1" applyAlignment="1"/>
    <xf numFmtId="0" fontId="4" fillId="0" borderId="3" xfId="123" applyFont="1" applyBorder="1" applyAlignment="1"/>
    <xf numFmtId="0" fontId="6" fillId="0" borderId="0" xfId="0" applyFont="1"/>
    <xf numFmtId="0" fontId="4" fillId="0" borderId="26" xfId="0" applyFont="1" applyBorder="1" applyAlignment="1"/>
    <xf numFmtId="49" fontId="4" fillId="0" borderId="26" xfId="0" applyNumberFormat="1" applyFont="1" applyBorder="1" applyAlignment="1"/>
    <xf numFmtId="2" fontId="4" fillId="0" borderId="26" xfId="0" applyNumberFormat="1" applyFont="1" applyBorder="1" applyAlignment="1"/>
    <xf numFmtId="0" fontId="4" fillId="0" borderId="27" xfId="0" applyFont="1" applyBorder="1" applyAlignment="1"/>
    <xf numFmtId="0" fontId="4" fillId="0" borderId="23" xfId="194" applyFont="1" applyFill="1" applyBorder="1" applyAlignment="1"/>
    <xf numFmtId="0" fontId="4" fillId="0" borderId="23" xfId="194" applyFont="1" applyBorder="1" applyAlignment="1"/>
    <xf numFmtId="0" fontId="4" fillId="0" borderId="28" xfId="194" applyFont="1" applyFill="1" applyBorder="1" applyAlignment="1"/>
    <xf numFmtId="0" fontId="4" fillId="2" borderId="29" xfId="0" applyFont="1" applyFill="1" applyBorder="1" applyAlignment="1" applyProtection="1">
      <protection locked="0"/>
    </xf>
    <xf numFmtId="0" fontId="4" fillId="2" borderId="30" xfId="0" applyFont="1" applyFill="1" applyBorder="1" applyAlignment="1" applyProtection="1">
      <protection locked="0"/>
    </xf>
    <xf numFmtId="49" fontId="4" fillId="2" borderId="30" xfId="0" applyNumberFormat="1" applyFont="1" applyFill="1" applyBorder="1" applyAlignment="1" applyProtection="1">
      <protection locked="0"/>
    </xf>
    <xf numFmtId="2" fontId="4" fillId="2" borderId="30" xfId="0" applyNumberFormat="1" applyFont="1" applyFill="1" applyBorder="1" applyAlignment="1" applyProtection="1">
      <protection locked="0"/>
    </xf>
    <xf numFmtId="0" fontId="4" fillId="0" borderId="31" xfId="194" applyFont="1" applyFill="1" applyBorder="1" applyAlignment="1"/>
    <xf numFmtId="0" fontId="4" fillId="0" borderId="30" xfId="194" applyFont="1" applyBorder="1" applyAlignment="1"/>
    <xf numFmtId="0" fontId="4" fillId="0" borderId="30" xfId="194" applyFont="1" applyFill="1" applyBorder="1" applyAlignment="1"/>
    <xf numFmtId="0" fontId="4" fillId="0" borderId="32" xfId="194" applyFont="1" applyFill="1" applyBorder="1" applyAlignment="1"/>
    <xf numFmtId="0" fontId="6" fillId="0" borderId="33" xfId="0" applyFont="1" applyBorder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0" fontId="4" fillId="0" borderId="13" xfId="0" applyFont="1" applyBorder="1" applyAlignment="1"/>
    <xf numFmtId="49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14" xfId="0" applyFont="1" applyBorder="1" applyAlignment="1"/>
    <xf numFmtId="0" fontId="4" fillId="0" borderId="24" xfId="0" applyFont="1" applyBorder="1" applyAlignment="1"/>
    <xf numFmtId="0" fontId="4" fillId="0" borderId="30" xfId="0" applyFont="1" applyBorder="1" applyAlignment="1"/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/>
    <xf numFmtId="49" fontId="4" fillId="0" borderId="22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49" fontId="4" fillId="0" borderId="1" xfId="0" applyNumberFormat="1" applyFont="1" applyBorder="1" applyAlignment="1"/>
    <xf numFmtId="0" fontId="4" fillId="0" borderId="16" xfId="0" applyFont="1" applyBorder="1" applyAlignment="1"/>
    <xf numFmtId="0" fontId="4" fillId="0" borderId="22" xfId="169" applyFont="1" applyBorder="1" applyAlignment="1"/>
    <xf numFmtId="49" fontId="4" fillId="0" borderId="22" xfId="169" applyNumberFormat="1" applyFont="1" applyBorder="1" applyAlignment="1"/>
    <xf numFmtId="0" fontId="6" fillId="0" borderId="1" xfId="45" applyFont="1" applyBorder="1" applyAlignment="1"/>
    <xf numFmtId="0" fontId="6" fillId="0" borderId="16" xfId="45" applyFont="1" applyBorder="1" applyAlignment="1"/>
    <xf numFmtId="14" fontId="4" fillId="2" borderId="1" xfId="0" applyNumberFormat="1" applyFont="1" applyFill="1" applyBorder="1" applyProtection="1">
      <protection locked="0"/>
    </xf>
    <xf numFmtId="0" fontId="6" fillId="2" borderId="16" xfId="0" applyFont="1" applyFill="1" applyBorder="1" applyAlignment="1" applyProtection="1">
      <protection locked="0"/>
    </xf>
    <xf numFmtId="0" fontId="6" fillId="2" borderId="17" xfId="0" applyFont="1" applyFill="1" applyBorder="1" applyAlignment="1" applyProtection="1">
      <protection locked="0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2"/>
  <sheetViews>
    <sheetView tabSelected="1" workbookViewId="0">
      <selection activeCell="E115" sqref="E115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9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8"/>
      <c r="E1" s="3"/>
      <c r="F1" s="3"/>
      <c r="G1" s="4"/>
      <c r="H1" s="4"/>
      <c r="I1" s="5"/>
      <c r="J1" s="5"/>
    </row>
    <row r="2" spans="1:11" ht="15.75" x14ac:dyDescent="0.25">
      <c r="A2" s="32" t="s">
        <v>9</v>
      </c>
      <c r="B2" s="173"/>
      <c r="C2" s="174"/>
      <c r="D2" s="33" t="s">
        <v>10</v>
      </c>
      <c r="E2" s="34"/>
      <c r="F2" s="32"/>
      <c r="G2" s="32"/>
      <c r="H2" s="32" t="s">
        <v>11</v>
      </c>
      <c r="I2" s="172">
        <v>44462</v>
      </c>
      <c r="J2" s="5"/>
    </row>
    <row r="3" spans="1:11" ht="15.75" thickBot="1" x14ac:dyDescent="0.25">
      <c r="A3" s="32"/>
      <c r="B3" s="32"/>
      <c r="C3" s="32"/>
      <c r="D3" s="33"/>
      <c r="E3" s="32"/>
      <c r="F3" s="32"/>
      <c r="G3" s="32"/>
      <c r="H3" s="32"/>
      <c r="I3" s="32"/>
      <c r="J3" s="5"/>
    </row>
    <row r="4" spans="1:11" ht="16.5" thickBot="1" x14ac:dyDescent="0.3">
      <c r="A4" s="35" t="s">
        <v>12</v>
      </c>
      <c r="B4" s="36" t="s">
        <v>13</v>
      </c>
      <c r="C4" s="36" t="s">
        <v>14</v>
      </c>
      <c r="D4" s="37" t="s">
        <v>15</v>
      </c>
      <c r="E4" s="36" t="s">
        <v>16</v>
      </c>
      <c r="F4" s="38" t="s">
        <v>17</v>
      </c>
      <c r="G4" s="36" t="s">
        <v>18</v>
      </c>
      <c r="H4" s="36" t="s">
        <v>19</v>
      </c>
      <c r="I4" s="39" t="s">
        <v>20</v>
      </c>
      <c r="J4" s="5"/>
    </row>
    <row r="5" spans="1:11" ht="15.75" x14ac:dyDescent="0.25">
      <c r="A5" s="29" t="s">
        <v>21</v>
      </c>
      <c r="B5" s="40" t="s">
        <v>54</v>
      </c>
      <c r="C5" s="41" t="s">
        <v>4</v>
      </c>
      <c r="D5" s="40" t="s">
        <v>29</v>
      </c>
      <c r="E5" s="42">
        <v>2.0099999999999998</v>
      </c>
      <c r="F5" s="43">
        <v>41.76</v>
      </c>
      <c r="G5" s="44">
        <v>0.63</v>
      </c>
      <c r="H5" s="44">
        <v>2.71</v>
      </c>
      <c r="I5" s="44">
        <v>3.72</v>
      </c>
      <c r="J5" s="6"/>
    </row>
    <row r="6" spans="1:11" ht="15.75" x14ac:dyDescent="0.25">
      <c r="A6" s="29"/>
      <c r="B6" s="45" t="s">
        <v>56</v>
      </c>
      <c r="C6" s="46" t="s">
        <v>57</v>
      </c>
      <c r="D6" s="47" t="s">
        <v>74</v>
      </c>
      <c r="E6" s="48">
        <v>32.64</v>
      </c>
      <c r="F6" s="49">
        <v>206.6</v>
      </c>
      <c r="G6" s="50">
        <v>27.5</v>
      </c>
      <c r="H6" s="50">
        <v>6.1</v>
      </c>
      <c r="I6" s="48">
        <v>10.6</v>
      </c>
      <c r="J6" s="6"/>
    </row>
    <row r="7" spans="1:11" ht="15.75" x14ac:dyDescent="0.25">
      <c r="A7" s="29"/>
      <c r="B7" s="45" t="s">
        <v>45</v>
      </c>
      <c r="C7" s="41" t="s">
        <v>61</v>
      </c>
      <c r="D7" s="40" t="s">
        <v>75</v>
      </c>
      <c r="E7" s="42">
        <v>3.81</v>
      </c>
      <c r="F7" s="51">
        <v>146.80000000000001</v>
      </c>
      <c r="G7" s="52">
        <v>2.6</v>
      </c>
      <c r="H7" s="52">
        <v>3.8</v>
      </c>
      <c r="I7" s="52">
        <v>25.7</v>
      </c>
      <c r="J7" s="6"/>
    </row>
    <row r="8" spans="1:11" ht="15.75" x14ac:dyDescent="0.25">
      <c r="A8" s="29"/>
      <c r="B8" s="45" t="s">
        <v>60</v>
      </c>
      <c r="C8" s="45" t="s">
        <v>59</v>
      </c>
      <c r="D8" s="47" t="s">
        <v>28</v>
      </c>
      <c r="E8" s="48">
        <v>3.75</v>
      </c>
      <c r="F8" s="49">
        <v>114.6</v>
      </c>
      <c r="G8" s="48">
        <v>0.16</v>
      </c>
      <c r="H8" s="48">
        <v>0.16</v>
      </c>
      <c r="I8" s="48">
        <v>27.88</v>
      </c>
      <c r="J8" s="6"/>
    </row>
    <row r="9" spans="1:11" ht="15.75" x14ac:dyDescent="0.25">
      <c r="A9" s="29"/>
      <c r="B9" s="53"/>
      <c r="C9" s="45" t="s">
        <v>7</v>
      </c>
      <c r="D9" s="54">
        <v>20</v>
      </c>
      <c r="E9" s="55">
        <v>0.79</v>
      </c>
      <c r="F9" s="56">
        <v>45.6</v>
      </c>
      <c r="G9" s="57">
        <v>0.16</v>
      </c>
      <c r="H9" s="57">
        <v>0.3</v>
      </c>
      <c r="I9" s="57">
        <v>9</v>
      </c>
      <c r="J9" s="6"/>
    </row>
    <row r="10" spans="1:11" ht="16.5" thickBot="1" x14ac:dyDescent="0.3">
      <c r="A10" s="29"/>
      <c r="B10" s="53"/>
      <c r="C10" s="61"/>
      <c r="D10" s="62"/>
      <c r="E10" s="61"/>
      <c r="F10" s="61"/>
      <c r="G10" s="61"/>
      <c r="H10" s="61"/>
      <c r="I10" s="61"/>
      <c r="J10" s="6"/>
    </row>
    <row r="11" spans="1:11" s="1" customFormat="1" ht="16.5" thickBot="1" x14ac:dyDescent="0.3">
      <c r="A11" s="13"/>
      <c r="B11" s="63"/>
      <c r="C11" s="64"/>
      <c r="D11" s="65"/>
      <c r="E11" s="66">
        <f>SUM(E5:E9)</f>
        <v>43</v>
      </c>
      <c r="F11" s="67">
        <f>SUM(F5:F9)</f>
        <v>555.36</v>
      </c>
      <c r="G11" s="68">
        <f>SUM(G5:G9)</f>
        <v>31.05</v>
      </c>
      <c r="H11" s="68">
        <f>SUM(H5:H9)</f>
        <v>13.07</v>
      </c>
      <c r="I11" s="69">
        <f>SUM(I5:I9)</f>
        <v>76.899999999999991</v>
      </c>
      <c r="J11" s="10"/>
      <c r="K11" s="22"/>
    </row>
    <row r="12" spans="1:11" s="1" customFormat="1" ht="15.75" x14ac:dyDescent="0.25">
      <c r="A12" s="12" t="s">
        <v>23</v>
      </c>
      <c r="B12" s="45" t="s">
        <v>56</v>
      </c>
      <c r="C12" s="46" t="s">
        <v>57</v>
      </c>
      <c r="D12" s="47" t="s">
        <v>55</v>
      </c>
      <c r="E12" s="48">
        <v>18.36</v>
      </c>
      <c r="F12" s="49">
        <v>116.24</v>
      </c>
      <c r="G12" s="50">
        <v>15.48</v>
      </c>
      <c r="H12" s="50">
        <v>3.42</v>
      </c>
      <c r="I12" s="48">
        <v>5.94</v>
      </c>
      <c r="J12" s="10"/>
    </row>
    <row r="13" spans="1:11" s="1" customFormat="1" ht="15.75" x14ac:dyDescent="0.25">
      <c r="A13" s="29"/>
      <c r="B13" s="45" t="s">
        <v>45</v>
      </c>
      <c r="C13" s="41" t="s">
        <v>61</v>
      </c>
      <c r="D13" s="40" t="s">
        <v>76</v>
      </c>
      <c r="E13" s="42">
        <v>4.0999999999999996</v>
      </c>
      <c r="F13" s="51">
        <v>158</v>
      </c>
      <c r="G13" s="52">
        <v>2.7</v>
      </c>
      <c r="H13" s="52">
        <v>4</v>
      </c>
      <c r="I13" s="52">
        <v>27.6</v>
      </c>
      <c r="J13" s="28"/>
    </row>
    <row r="14" spans="1:11" s="1" customFormat="1" ht="15.75" x14ac:dyDescent="0.25">
      <c r="A14" s="29"/>
      <c r="B14" s="45" t="s">
        <v>60</v>
      </c>
      <c r="C14" s="45" t="s">
        <v>59</v>
      </c>
      <c r="D14" s="47" t="s">
        <v>28</v>
      </c>
      <c r="E14" s="48">
        <v>3.75</v>
      </c>
      <c r="F14" s="49">
        <v>114.6</v>
      </c>
      <c r="G14" s="48">
        <v>0.16</v>
      </c>
      <c r="H14" s="48">
        <v>0.16</v>
      </c>
      <c r="I14" s="48">
        <v>27.88</v>
      </c>
      <c r="J14" s="10"/>
    </row>
    <row r="15" spans="1:11" s="1" customFormat="1" ht="15.75" x14ac:dyDescent="0.25">
      <c r="A15" s="29"/>
      <c r="B15" s="53"/>
      <c r="C15" s="45" t="s">
        <v>7</v>
      </c>
      <c r="D15" s="54">
        <v>20</v>
      </c>
      <c r="E15" s="55">
        <v>0.79</v>
      </c>
      <c r="F15" s="56">
        <v>45.6</v>
      </c>
      <c r="G15" s="57">
        <v>1.7</v>
      </c>
      <c r="H15" s="57">
        <v>0.3</v>
      </c>
      <c r="I15" s="57">
        <v>9</v>
      </c>
      <c r="J15" s="10"/>
    </row>
    <row r="16" spans="1:11" s="1" customFormat="1" ht="16.5" thickBot="1" x14ac:dyDescent="0.3">
      <c r="A16" s="29"/>
      <c r="B16" s="53"/>
      <c r="C16" s="53"/>
      <c r="D16" s="70"/>
      <c r="E16" s="71"/>
      <c r="F16" s="72"/>
      <c r="G16" s="73"/>
      <c r="H16" s="73"/>
      <c r="I16" s="73"/>
      <c r="J16" s="10"/>
    </row>
    <row r="17" spans="1:10" ht="16.5" thickBot="1" x14ac:dyDescent="0.3">
      <c r="A17" s="29"/>
      <c r="B17" s="63"/>
      <c r="C17" s="74"/>
      <c r="D17" s="65"/>
      <c r="E17" s="66">
        <f>SUM(E12:E16)</f>
        <v>27</v>
      </c>
      <c r="F17" s="75"/>
      <c r="G17" s="76"/>
      <c r="H17" s="76"/>
      <c r="I17" s="77"/>
      <c r="J17" s="6"/>
    </row>
    <row r="18" spans="1:10" ht="31.5" x14ac:dyDescent="0.25">
      <c r="A18" s="14" t="s">
        <v>24</v>
      </c>
      <c r="B18" s="40" t="s">
        <v>54</v>
      </c>
      <c r="C18" s="41" t="s">
        <v>4</v>
      </c>
      <c r="D18" s="40" t="s">
        <v>29</v>
      </c>
      <c r="E18" s="42">
        <v>2.0099999999999998</v>
      </c>
      <c r="F18" s="43">
        <v>41.76</v>
      </c>
      <c r="G18" s="44">
        <v>0.63</v>
      </c>
      <c r="H18" s="44">
        <v>2.71</v>
      </c>
      <c r="I18" s="44">
        <v>3.72</v>
      </c>
      <c r="J18" s="6"/>
    </row>
    <row r="19" spans="1:10" ht="15.75" x14ac:dyDescent="0.25">
      <c r="A19" s="29"/>
      <c r="B19" s="45" t="s">
        <v>45</v>
      </c>
      <c r="C19" s="41" t="s">
        <v>61</v>
      </c>
      <c r="D19" s="40" t="s">
        <v>77</v>
      </c>
      <c r="E19" s="48">
        <v>2.75</v>
      </c>
      <c r="F19" s="49">
        <v>106</v>
      </c>
      <c r="G19" s="48">
        <v>1.8</v>
      </c>
      <c r="H19" s="48">
        <v>2.7</v>
      </c>
      <c r="I19" s="48">
        <v>18.600000000000001</v>
      </c>
      <c r="J19" s="6"/>
    </row>
    <row r="20" spans="1:10" ht="15.75" x14ac:dyDescent="0.25">
      <c r="A20" s="29"/>
      <c r="B20" s="45" t="s">
        <v>22</v>
      </c>
      <c r="C20" s="45" t="s">
        <v>0</v>
      </c>
      <c r="D20" s="40" t="s">
        <v>8</v>
      </c>
      <c r="E20" s="42">
        <v>1.45</v>
      </c>
      <c r="F20" s="56">
        <v>60</v>
      </c>
      <c r="G20" s="57">
        <v>7.0000000000000007E-2</v>
      </c>
      <c r="H20" s="57">
        <v>0.02</v>
      </c>
      <c r="I20" s="57">
        <v>15</v>
      </c>
      <c r="J20" s="6"/>
    </row>
    <row r="21" spans="1:10" ht="16.5" thickBot="1" x14ac:dyDescent="0.3">
      <c r="A21" s="29"/>
      <c r="B21" s="53"/>
      <c r="C21" s="45" t="s">
        <v>7</v>
      </c>
      <c r="D21" s="54">
        <v>20</v>
      </c>
      <c r="E21" s="55">
        <v>0.79</v>
      </c>
      <c r="F21" s="56">
        <v>45.6</v>
      </c>
      <c r="G21" s="57">
        <v>1.7</v>
      </c>
      <c r="H21" s="57">
        <v>0.3</v>
      </c>
      <c r="I21" s="57">
        <v>9</v>
      </c>
      <c r="J21" s="6"/>
    </row>
    <row r="22" spans="1:10" s="1" customFormat="1" ht="16.5" thickBot="1" x14ac:dyDescent="0.3">
      <c r="A22" s="15"/>
      <c r="B22" s="63"/>
      <c r="C22" s="64"/>
      <c r="D22" s="65"/>
      <c r="E22" s="66">
        <f>SUM(E18:E21)</f>
        <v>7</v>
      </c>
      <c r="F22" s="67">
        <f>SUM(F18:F21)</f>
        <v>253.35999999999999</v>
      </c>
      <c r="G22" s="68">
        <f>SUM(G18:G21)</f>
        <v>4.2</v>
      </c>
      <c r="H22" s="68">
        <f>SUM(H18:H21)</f>
        <v>5.7299999999999995</v>
      </c>
      <c r="I22" s="69">
        <f>SUM(I18:I21)</f>
        <v>46.32</v>
      </c>
      <c r="J22" s="7"/>
    </row>
    <row r="23" spans="1:10" s="1" customFormat="1" ht="45" customHeight="1" x14ac:dyDescent="0.25">
      <c r="A23" s="29" t="s">
        <v>25</v>
      </c>
      <c r="B23" s="40" t="s">
        <v>54</v>
      </c>
      <c r="C23" s="41" t="s">
        <v>4</v>
      </c>
      <c r="D23" s="40" t="s">
        <v>29</v>
      </c>
      <c r="E23" s="42">
        <v>2.0099999999999998</v>
      </c>
      <c r="F23" s="43">
        <v>41.76</v>
      </c>
      <c r="G23" s="44">
        <v>0.63</v>
      </c>
      <c r="H23" s="44">
        <v>2.71</v>
      </c>
      <c r="I23" s="44">
        <v>3.72</v>
      </c>
      <c r="J23" s="7"/>
    </row>
    <row r="24" spans="1:10" s="1" customFormat="1" ht="45" customHeight="1" x14ac:dyDescent="0.25">
      <c r="A24" s="29"/>
      <c r="B24" s="45" t="s">
        <v>56</v>
      </c>
      <c r="C24" s="46" t="s">
        <v>57</v>
      </c>
      <c r="D24" s="47" t="s">
        <v>49</v>
      </c>
      <c r="E24" s="48">
        <v>22.44</v>
      </c>
      <c r="F24" s="49">
        <v>142</v>
      </c>
      <c r="G24" s="50">
        <v>18.899999999999999</v>
      </c>
      <c r="H24" s="50">
        <v>4.2</v>
      </c>
      <c r="I24" s="48">
        <v>7.3</v>
      </c>
      <c r="J24" s="10"/>
    </row>
    <row r="25" spans="1:10" s="1" customFormat="1" ht="15.75" x14ac:dyDescent="0.25">
      <c r="A25" s="29"/>
      <c r="B25" s="45" t="s">
        <v>45</v>
      </c>
      <c r="C25" s="41" t="s">
        <v>58</v>
      </c>
      <c r="D25" s="40" t="s">
        <v>83</v>
      </c>
      <c r="E25" s="42">
        <v>4.93</v>
      </c>
      <c r="F25" s="51">
        <v>190</v>
      </c>
      <c r="G25" s="52">
        <v>3.31</v>
      </c>
      <c r="H25" s="52">
        <v>4.9000000000000004</v>
      </c>
      <c r="I25" s="52">
        <v>33.299999999999997</v>
      </c>
      <c r="J25" s="7"/>
    </row>
    <row r="26" spans="1:10" ht="15.75" x14ac:dyDescent="0.25">
      <c r="A26" s="29"/>
      <c r="B26" s="45" t="s">
        <v>60</v>
      </c>
      <c r="C26" s="45" t="s">
        <v>59</v>
      </c>
      <c r="D26" s="47" t="s">
        <v>28</v>
      </c>
      <c r="E26" s="48">
        <v>3.75</v>
      </c>
      <c r="F26" s="49">
        <v>114.6</v>
      </c>
      <c r="G26" s="48">
        <v>0.16</v>
      </c>
      <c r="H26" s="48">
        <v>0.16</v>
      </c>
      <c r="I26" s="48">
        <v>27.88</v>
      </c>
      <c r="J26" s="6"/>
    </row>
    <row r="27" spans="1:10" ht="12.75" customHeight="1" x14ac:dyDescent="0.25">
      <c r="A27" s="16"/>
      <c r="B27" s="53"/>
      <c r="C27" s="45" t="s">
        <v>7</v>
      </c>
      <c r="D27" s="54">
        <v>20</v>
      </c>
      <c r="E27" s="55">
        <v>0.79</v>
      </c>
      <c r="F27" s="56">
        <v>45.6</v>
      </c>
      <c r="G27" s="57">
        <v>1.7</v>
      </c>
      <c r="H27" s="57">
        <v>0.3</v>
      </c>
      <c r="I27" s="57">
        <v>9</v>
      </c>
      <c r="J27" s="6"/>
    </row>
    <row r="28" spans="1:10" ht="12.75" customHeight="1" x14ac:dyDescent="0.25">
      <c r="A28" s="16"/>
      <c r="B28" s="53"/>
      <c r="C28" s="45"/>
      <c r="D28" s="47"/>
      <c r="E28" s="48"/>
      <c r="F28" s="58"/>
      <c r="G28" s="59"/>
      <c r="H28" s="58"/>
      <c r="I28" s="60"/>
      <c r="J28" s="6"/>
    </row>
    <row r="29" spans="1:10" ht="13.5" customHeight="1" thickBot="1" x14ac:dyDescent="0.3">
      <c r="A29" s="16"/>
      <c r="B29" s="53"/>
      <c r="C29" s="53"/>
      <c r="D29" s="70"/>
      <c r="E29" s="71"/>
      <c r="F29" s="72"/>
      <c r="G29" s="73"/>
      <c r="H29" s="73"/>
      <c r="I29" s="73"/>
      <c r="J29" s="6"/>
    </row>
    <row r="30" spans="1:10" ht="13.5" customHeight="1" thickBot="1" x14ac:dyDescent="0.3">
      <c r="A30" s="17"/>
      <c r="B30" s="78"/>
      <c r="C30" s="79"/>
      <c r="D30" s="80"/>
      <c r="E30" s="81">
        <f>SUM(E23:E29)</f>
        <v>33.92</v>
      </c>
      <c r="F30" s="82">
        <f>SUM(F23:F29)</f>
        <v>533.96</v>
      </c>
      <c r="G30" s="83">
        <f>SUM(G23:G29)</f>
        <v>24.699999999999996</v>
      </c>
      <c r="H30" s="83">
        <f>SUM(H23:H29)</f>
        <v>12.270000000000001</v>
      </c>
      <c r="I30" s="84">
        <f>SUM(I23:I29)</f>
        <v>81.199999999999989</v>
      </c>
      <c r="J30" s="2"/>
    </row>
    <row r="31" spans="1:10" ht="27" customHeight="1" x14ac:dyDescent="0.25">
      <c r="A31" s="85" t="s">
        <v>31</v>
      </c>
      <c r="B31" s="86" t="s">
        <v>62</v>
      </c>
      <c r="C31" s="86" t="s">
        <v>63</v>
      </c>
      <c r="D31" s="87" t="s">
        <v>52</v>
      </c>
      <c r="E31" s="86">
        <v>1.3</v>
      </c>
      <c r="F31" s="43">
        <v>3.6</v>
      </c>
      <c r="G31" s="86">
        <v>0.21</v>
      </c>
      <c r="H31" s="86">
        <v>0.03</v>
      </c>
      <c r="I31" s="86">
        <v>0.56999999999999995</v>
      </c>
      <c r="J31" s="2"/>
    </row>
    <row r="32" spans="1:10" ht="12.75" customHeight="1" x14ac:dyDescent="0.25">
      <c r="A32" s="88"/>
      <c r="B32" s="89" t="s">
        <v>65</v>
      </c>
      <c r="C32" s="89" t="s">
        <v>64</v>
      </c>
      <c r="D32" s="90" t="s">
        <v>3</v>
      </c>
      <c r="E32" s="89">
        <v>7.4</v>
      </c>
      <c r="F32" s="43">
        <v>107.25</v>
      </c>
      <c r="G32" s="44">
        <v>2.02</v>
      </c>
      <c r="H32" s="44">
        <v>5.09</v>
      </c>
      <c r="I32" s="44">
        <v>11.98</v>
      </c>
      <c r="J32" s="2"/>
    </row>
    <row r="33" spans="1:18" ht="12.75" customHeight="1" x14ac:dyDescent="0.25">
      <c r="A33" s="88"/>
      <c r="B33" s="89" t="s">
        <v>72</v>
      </c>
      <c r="C33" s="89" t="s">
        <v>66</v>
      </c>
      <c r="D33" s="90" t="s">
        <v>82</v>
      </c>
      <c r="E33" s="89">
        <v>30.72</v>
      </c>
      <c r="F33" s="43">
        <v>404.9</v>
      </c>
      <c r="G33" s="44">
        <v>13</v>
      </c>
      <c r="H33" s="44">
        <v>31.2</v>
      </c>
      <c r="I33" s="44">
        <v>17.5</v>
      </c>
      <c r="J33" s="2"/>
    </row>
    <row r="34" spans="1:18" ht="12.75" customHeight="1" x14ac:dyDescent="0.25">
      <c r="A34" s="88"/>
      <c r="B34" s="45"/>
      <c r="C34" s="45" t="s">
        <v>5</v>
      </c>
      <c r="D34" s="40" t="s">
        <v>28</v>
      </c>
      <c r="E34" s="42">
        <v>7.82</v>
      </c>
      <c r="F34" s="56">
        <v>136</v>
      </c>
      <c r="G34" s="57">
        <v>3.64</v>
      </c>
      <c r="H34" s="57">
        <v>3.35</v>
      </c>
      <c r="I34" s="57">
        <v>22.82</v>
      </c>
      <c r="J34" s="2"/>
    </row>
    <row r="35" spans="1:18" ht="12.75" customHeight="1" x14ac:dyDescent="0.25">
      <c r="A35" s="88"/>
      <c r="B35" s="44"/>
      <c r="C35" s="55" t="s">
        <v>2</v>
      </c>
      <c r="D35" s="91" t="s">
        <v>26</v>
      </c>
      <c r="E35" s="55">
        <v>1.25</v>
      </c>
      <c r="F35" s="92">
        <v>56</v>
      </c>
      <c r="G35" s="93">
        <v>1.6</v>
      </c>
      <c r="H35" s="93">
        <v>0.6</v>
      </c>
      <c r="I35" s="93">
        <v>10.8</v>
      </c>
      <c r="J35" s="2"/>
    </row>
    <row r="36" spans="1:18" ht="12.75" customHeight="1" x14ac:dyDescent="0.25">
      <c r="A36" s="88"/>
      <c r="B36" s="86"/>
      <c r="C36" s="53" t="s">
        <v>7</v>
      </c>
      <c r="D36" s="54">
        <v>20</v>
      </c>
      <c r="E36" s="55">
        <v>0.79</v>
      </c>
      <c r="F36" s="56">
        <v>45.6</v>
      </c>
      <c r="G36" s="57">
        <v>1.7</v>
      </c>
      <c r="H36" s="57">
        <v>0.3</v>
      </c>
      <c r="I36" s="57">
        <v>9</v>
      </c>
      <c r="J36" s="2"/>
    </row>
    <row r="37" spans="1:18" ht="12.75" customHeight="1" x14ac:dyDescent="0.25">
      <c r="A37" s="88"/>
      <c r="B37" s="40"/>
      <c r="C37" s="53" t="s">
        <v>51</v>
      </c>
      <c r="D37" s="54">
        <v>30</v>
      </c>
      <c r="E37" s="55">
        <v>4.8</v>
      </c>
      <c r="F37" s="56">
        <v>122.5</v>
      </c>
      <c r="G37" s="57">
        <v>1.75</v>
      </c>
      <c r="H37" s="57">
        <v>2.1</v>
      </c>
      <c r="I37" s="57">
        <v>24.15</v>
      </c>
      <c r="J37" s="2"/>
    </row>
    <row r="38" spans="1:18" ht="12.75" customHeight="1" thickBot="1" x14ac:dyDescent="0.3">
      <c r="A38" s="88"/>
      <c r="B38" s="94"/>
      <c r="C38" s="53"/>
      <c r="D38" s="54"/>
      <c r="E38" s="55"/>
      <c r="F38" s="56"/>
      <c r="G38" s="57"/>
      <c r="H38" s="57"/>
      <c r="I38" s="57"/>
      <c r="J38" s="2"/>
    </row>
    <row r="39" spans="1:18" s="1" customFormat="1" ht="13.5" customHeight="1" thickBot="1" x14ac:dyDescent="0.3">
      <c r="A39" s="88"/>
      <c r="B39" s="78"/>
      <c r="C39" s="95"/>
      <c r="D39" s="96"/>
      <c r="E39" s="66">
        <f>SUM(E31:E38)</f>
        <v>54.08</v>
      </c>
      <c r="F39" s="97">
        <f>SUM(F30:F38)</f>
        <v>1409.81</v>
      </c>
      <c r="G39" s="98">
        <f>SUM(G30:G38)</f>
        <v>48.62</v>
      </c>
      <c r="H39" s="98">
        <f>SUM(H30:H38)</f>
        <v>54.940000000000005</v>
      </c>
      <c r="I39" s="99">
        <f>SUM(I30:I38)</f>
        <v>178.02</v>
      </c>
    </row>
    <row r="40" spans="1:18" s="1" customFormat="1" ht="13.5" customHeight="1" thickBot="1" x14ac:dyDescent="0.3">
      <c r="A40" s="100"/>
      <c r="B40" s="101"/>
      <c r="C40" s="102"/>
      <c r="D40" s="103"/>
      <c r="E40" s="102"/>
      <c r="F40" s="104"/>
      <c r="G40" s="102"/>
      <c r="H40" s="102"/>
      <c r="I40" s="102"/>
    </row>
    <row r="41" spans="1:18" s="1" customFormat="1" ht="16.5" thickBot="1" x14ac:dyDescent="0.3">
      <c r="A41" s="105"/>
      <c r="B41" s="78"/>
      <c r="C41" s="106"/>
      <c r="D41" s="107"/>
      <c r="E41" s="108">
        <f>E39+E30</f>
        <v>88</v>
      </c>
      <c r="F41" s="109"/>
      <c r="G41" s="110"/>
      <c r="H41" s="110"/>
      <c r="I41" s="111"/>
    </row>
    <row r="42" spans="1:18" ht="38.25" customHeight="1" x14ac:dyDescent="0.25">
      <c r="A42" s="112" t="s">
        <v>30</v>
      </c>
      <c r="B42" s="40" t="s">
        <v>68</v>
      </c>
      <c r="C42" s="41" t="s">
        <v>67</v>
      </c>
      <c r="D42" s="40" t="s">
        <v>50</v>
      </c>
      <c r="E42" s="42">
        <v>5.45</v>
      </c>
      <c r="F42" s="51">
        <v>99</v>
      </c>
      <c r="G42" s="52">
        <v>0.12</v>
      </c>
      <c r="H42" s="52">
        <v>10.88</v>
      </c>
      <c r="I42" s="52">
        <v>0.2</v>
      </c>
      <c r="J42" s="2"/>
    </row>
    <row r="43" spans="1:18" ht="15.75" x14ac:dyDescent="0.25">
      <c r="A43" s="113"/>
      <c r="B43" s="45"/>
      <c r="C43" s="45" t="s">
        <v>5</v>
      </c>
      <c r="D43" s="40" t="s">
        <v>28</v>
      </c>
      <c r="E43" s="42">
        <v>7.82</v>
      </c>
      <c r="F43" s="56">
        <v>136</v>
      </c>
      <c r="G43" s="57">
        <v>3.64</v>
      </c>
      <c r="H43" s="57">
        <v>3.35</v>
      </c>
      <c r="I43" s="57">
        <v>22.82</v>
      </c>
      <c r="J43" s="2"/>
    </row>
    <row r="44" spans="1:18" ht="15.75" x14ac:dyDescent="0.25">
      <c r="A44" s="113"/>
      <c r="B44" s="45"/>
      <c r="C44" s="45" t="s">
        <v>69</v>
      </c>
      <c r="D44" s="40" t="s">
        <v>52</v>
      </c>
      <c r="E44" s="42">
        <v>5.95</v>
      </c>
      <c r="F44" s="56">
        <v>169.8</v>
      </c>
      <c r="G44" s="57">
        <v>2.2000000000000002</v>
      </c>
      <c r="H44" s="57">
        <v>8.1999999999999993</v>
      </c>
      <c r="I44" s="57">
        <v>21.9</v>
      </c>
      <c r="J44" s="2"/>
    </row>
    <row r="45" spans="1:18" ht="16.5" thickBot="1" x14ac:dyDescent="0.3">
      <c r="A45" s="113"/>
      <c r="B45" s="53"/>
      <c r="C45" s="53" t="s">
        <v>6</v>
      </c>
      <c r="D45" s="47" t="s">
        <v>78</v>
      </c>
      <c r="E45" s="48">
        <v>14.7</v>
      </c>
      <c r="F45" s="58">
        <v>60.2</v>
      </c>
      <c r="G45" s="59">
        <v>1.3</v>
      </c>
      <c r="H45" s="58">
        <v>0.3</v>
      </c>
      <c r="I45" s="60">
        <v>11.3</v>
      </c>
      <c r="J45" s="2"/>
      <c r="M45" s="2"/>
      <c r="N45" s="2"/>
      <c r="O45" s="2"/>
      <c r="P45" s="2"/>
      <c r="Q45" s="2"/>
      <c r="R45" s="2"/>
    </row>
    <row r="46" spans="1:18" ht="13.5" customHeight="1" thickBot="1" x14ac:dyDescent="0.3">
      <c r="A46" s="113"/>
      <c r="B46" s="78"/>
      <c r="C46" s="79"/>
      <c r="D46" s="80"/>
      <c r="E46" s="81">
        <f>E42+E43+E44+E45</f>
        <v>33.92</v>
      </c>
      <c r="F46" s="114">
        <f>SUM(F42:F45)</f>
        <v>465</v>
      </c>
      <c r="G46" s="115">
        <f>SUM(G42:G45)</f>
        <v>7.2600000000000007</v>
      </c>
      <c r="H46" s="115">
        <f>SUM(H42:H45)</f>
        <v>22.73</v>
      </c>
      <c r="I46" s="116">
        <f>SUM(I42:I45)</f>
        <v>56.22</v>
      </c>
      <c r="J46" s="2"/>
      <c r="M46" s="2"/>
      <c r="N46" s="2"/>
      <c r="O46" s="2"/>
      <c r="P46" s="2"/>
      <c r="Q46" s="2"/>
      <c r="R46" s="2"/>
    </row>
    <row r="47" spans="1:18" ht="13.5" customHeight="1" thickBot="1" x14ac:dyDescent="0.3">
      <c r="A47" s="117"/>
      <c r="B47" s="118"/>
      <c r="C47" s="119"/>
      <c r="D47" s="120"/>
      <c r="E47" s="121">
        <f>E46+E39</f>
        <v>88</v>
      </c>
      <c r="F47" s="122"/>
      <c r="G47" s="123"/>
      <c r="H47" s="123"/>
      <c r="I47" s="124"/>
      <c r="J47" s="2"/>
      <c r="M47" s="25"/>
      <c r="N47" s="25"/>
      <c r="O47" s="25"/>
      <c r="P47" s="25"/>
      <c r="Q47" s="2"/>
      <c r="R47" s="2"/>
    </row>
    <row r="48" spans="1:18" ht="34.5" customHeight="1" x14ac:dyDescent="0.25">
      <c r="A48" s="125" t="s">
        <v>32</v>
      </c>
      <c r="B48" s="45" t="s">
        <v>56</v>
      </c>
      <c r="C48" s="46" t="s">
        <v>57</v>
      </c>
      <c r="D48" s="47" t="s">
        <v>27</v>
      </c>
      <c r="E48" s="48">
        <v>12.24</v>
      </c>
      <c r="F48" s="49">
        <v>77.5</v>
      </c>
      <c r="G48" s="50">
        <v>10.3</v>
      </c>
      <c r="H48" s="50">
        <v>2.2999999999999998</v>
      </c>
      <c r="I48" s="48">
        <v>4</v>
      </c>
      <c r="J48" s="2"/>
      <c r="M48" s="2"/>
      <c r="N48" s="2"/>
      <c r="O48" s="2"/>
      <c r="P48" s="2"/>
      <c r="Q48" s="2"/>
      <c r="R48" s="2"/>
    </row>
    <row r="49" spans="1:18" ht="34.5" customHeight="1" x14ac:dyDescent="0.25">
      <c r="A49" s="126"/>
      <c r="B49" s="45" t="s">
        <v>45</v>
      </c>
      <c r="C49" s="41" t="s">
        <v>58</v>
      </c>
      <c r="D49" s="40" t="s">
        <v>84</v>
      </c>
      <c r="E49" s="42">
        <v>3.85</v>
      </c>
      <c r="F49" s="51">
        <v>148.19999999999999</v>
      </c>
      <c r="G49" s="52">
        <v>2.6</v>
      </c>
      <c r="H49" s="52">
        <v>3.8</v>
      </c>
      <c r="I49" s="52">
        <v>26</v>
      </c>
      <c r="J49" s="2"/>
      <c r="M49" s="2"/>
      <c r="N49" s="2"/>
      <c r="O49" s="2"/>
      <c r="P49" s="2"/>
      <c r="Q49" s="2"/>
      <c r="R49" s="2"/>
    </row>
    <row r="50" spans="1:18" ht="34.5" customHeight="1" x14ac:dyDescent="0.25">
      <c r="A50" s="126"/>
      <c r="B50" s="45" t="s">
        <v>22</v>
      </c>
      <c r="C50" s="45" t="s">
        <v>0</v>
      </c>
      <c r="D50" s="40" t="s">
        <v>8</v>
      </c>
      <c r="E50" s="42">
        <v>1.45</v>
      </c>
      <c r="F50" s="56">
        <v>60</v>
      </c>
      <c r="G50" s="57">
        <v>7.0000000000000007E-2</v>
      </c>
      <c r="H50" s="57">
        <v>0.02</v>
      </c>
      <c r="I50" s="57">
        <v>15</v>
      </c>
      <c r="J50" s="2"/>
      <c r="M50" s="2"/>
      <c r="N50" s="2"/>
      <c r="O50" s="2"/>
      <c r="P50" s="2"/>
      <c r="Q50" s="2"/>
      <c r="R50" s="2"/>
    </row>
    <row r="51" spans="1:18" ht="34.5" customHeight="1" x14ac:dyDescent="0.25">
      <c r="A51" s="126"/>
      <c r="B51" s="53"/>
      <c r="C51" s="45" t="s">
        <v>7</v>
      </c>
      <c r="D51" s="54">
        <v>20</v>
      </c>
      <c r="E51" s="55">
        <v>0.79</v>
      </c>
      <c r="F51" s="56">
        <v>45.6</v>
      </c>
      <c r="G51" s="57">
        <v>1.7</v>
      </c>
      <c r="H51" s="57">
        <v>0.3</v>
      </c>
      <c r="I51" s="57">
        <v>9</v>
      </c>
      <c r="J51" s="2"/>
      <c r="M51" s="2"/>
      <c r="N51" s="2"/>
      <c r="O51" s="2"/>
      <c r="P51" s="2"/>
      <c r="Q51" s="2"/>
      <c r="R51" s="2"/>
    </row>
    <row r="52" spans="1:18" ht="12.75" customHeight="1" thickBot="1" x14ac:dyDescent="0.3">
      <c r="A52" s="21"/>
      <c r="B52" s="53"/>
      <c r="C52" s="53"/>
      <c r="D52" s="70"/>
      <c r="E52" s="71"/>
      <c r="F52" s="72"/>
      <c r="G52" s="73"/>
      <c r="H52" s="73"/>
      <c r="I52" s="73"/>
      <c r="J52" s="2"/>
    </row>
    <row r="53" spans="1:18" ht="16.5" thickBot="1" x14ac:dyDescent="0.3">
      <c r="A53" s="11"/>
      <c r="B53" s="78"/>
      <c r="C53" s="79"/>
      <c r="D53" s="80"/>
      <c r="E53" s="81">
        <f>SUM(E48:E52)</f>
        <v>18.329999999999998</v>
      </c>
      <c r="F53" s="82">
        <f>SUM(F48:F52)</f>
        <v>331.3</v>
      </c>
      <c r="G53" s="83">
        <f>SUM(G48:G52)</f>
        <v>14.67</v>
      </c>
      <c r="H53" s="83">
        <f>SUM(H48:H52)</f>
        <v>6.419999999999999</v>
      </c>
      <c r="I53" s="84">
        <f>SUM(I48:I52)</f>
        <v>54</v>
      </c>
      <c r="J53" s="2"/>
    </row>
    <row r="54" spans="1:18" ht="31.5" x14ac:dyDescent="0.25">
      <c r="A54" s="18" t="s">
        <v>33</v>
      </c>
      <c r="B54" s="89" t="s">
        <v>65</v>
      </c>
      <c r="C54" s="89" t="s">
        <v>64</v>
      </c>
      <c r="D54" s="90" t="s">
        <v>3</v>
      </c>
      <c r="E54" s="89">
        <v>7.4</v>
      </c>
      <c r="F54" s="43">
        <v>107.25</v>
      </c>
      <c r="G54" s="44">
        <v>2.02</v>
      </c>
      <c r="H54" s="44">
        <v>5.09</v>
      </c>
      <c r="I54" s="44">
        <v>11.98</v>
      </c>
      <c r="J54" s="2"/>
    </row>
    <row r="55" spans="1:18" ht="15.75" x14ac:dyDescent="0.25">
      <c r="A55" s="127"/>
      <c r="B55" s="89"/>
      <c r="C55" s="89" t="s">
        <v>66</v>
      </c>
      <c r="D55" s="90" t="s">
        <v>79</v>
      </c>
      <c r="E55" s="89">
        <v>16.41</v>
      </c>
      <c r="F55" s="43">
        <v>306.39999999999998</v>
      </c>
      <c r="G55" s="44">
        <v>9.84</v>
      </c>
      <c r="H55" s="44">
        <v>23.6</v>
      </c>
      <c r="I55" s="44">
        <v>13.26</v>
      </c>
      <c r="J55" s="2"/>
    </row>
    <row r="56" spans="1:18" ht="15.75" x14ac:dyDescent="0.25">
      <c r="A56" s="127"/>
      <c r="B56" s="45"/>
      <c r="C56" s="45" t="s">
        <v>5</v>
      </c>
      <c r="D56" s="40" t="s">
        <v>28</v>
      </c>
      <c r="E56" s="42">
        <v>7.82</v>
      </c>
      <c r="F56" s="56">
        <v>136</v>
      </c>
      <c r="G56" s="57">
        <v>3.64</v>
      </c>
      <c r="H56" s="57">
        <v>3.35</v>
      </c>
      <c r="I56" s="57">
        <v>22.82</v>
      </c>
      <c r="J56" s="2"/>
    </row>
    <row r="57" spans="1:18" ht="15.75" x14ac:dyDescent="0.25">
      <c r="A57" s="127"/>
      <c r="B57" s="44"/>
      <c r="C57" s="55" t="s">
        <v>2</v>
      </c>
      <c r="D57" s="91" t="s">
        <v>26</v>
      </c>
      <c r="E57" s="55">
        <v>1.25</v>
      </c>
      <c r="F57" s="92">
        <v>56</v>
      </c>
      <c r="G57" s="93">
        <v>1.6</v>
      </c>
      <c r="H57" s="93">
        <v>0.6</v>
      </c>
      <c r="I57" s="93">
        <v>10.8</v>
      </c>
      <c r="J57" s="2"/>
    </row>
    <row r="58" spans="1:18" ht="15.75" x14ac:dyDescent="0.25">
      <c r="A58" s="127"/>
      <c r="B58" s="86"/>
      <c r="C58" s="53" t="s">
        <v>7</v>
      </c>
      <c r="D58" s="54">
        <v>20</v>
      </c>
      <c r="E58" s="55">
        <v>0.79</v>
      </c>
      <c r="F58" s="56">
        <v>45.6</v>
      </c>
      <c r="G58" s="57">
        <v>1.7</v>
      </c>
      <c r="H58" s="57">
        <v>0.3</v>
      </c>
      <c r="I58" s="57">
        <v>9</v>
      </c>
      <c r="J58" s="2"/>
    </row>
    <row r="59" spans="1:18" ht="16.5" thickBot="1" x14ac:dyDescent="0.3">
      <c r="A59" s="128"/>
      <c r="B59" s="55"/>
      <c r="C59" s="53"/>
      <c r="D59" s="70"/>
      <c r="E59" s="71"/>
      <c r="F59" s="72"/>
      <c r="G59" s="73"/>
      <c r="H59" s="73"/>
      <c r="I59" s="73"/>
      <c r="J59" s="2"/>
    </row>
    <row r="60" spans="1:18" ht="16.5" thickBot="1" x14ac:dyDescent="0.3">
      <c r="A60" s="129"/>
      <c r="B60" s="130"/>
      <c r="C60" s="98"/>
      <c r="D60" s="131"/>
      <c r="E60" s="98">
        <f>SUM(E54:E59)</f>
        <v>33.67</v>
      </c>
      <c r="F60" s="97">
        <f>SUM(F54:F59)</f>
        <v>651.25</v>
      </c>
      <c r="G60" s="132">
        <f>SUM(G54:G59)</f>
        <v>18.8</v>
      </c>
      <c r="H60" s="132">
        <f>SUM(H54:H59)</f>
        <v>32.94</v>
      </c>
      <c r="I60" s="133">
        <f>SUM(I54:I59)</f>
        <v>67.86</v>
      </c>
    </row>
    <row r="61" spans="1:18" ht="16.5" thickBot="1" x14ac:dyDescent="0.3">
      <c r="A61" s="134"/>
      <c r="B61" s="118"/>
      <c r="C61" s="135"/>
      <c r="D61" s="136"/>
      <c r="E61" s="137">
        <f>E53+E60</f>
        <v>52</v>
      </c>
      <c r="F61" s="138"/>
      <c r="G61" s="123"/>
      <c r="H61" s="123"/>
      <c r="I61" s="124"/>
    </row>
    <row r="62" spans="1:18" ht="31.5" customHeight="1" x14ac:dyDescent="0.25">
      <c r="A62" s="19" t="s">
        <v>42</v>
      </c>
      <c r="B62" s="40" t="s">
        <v>68</v>
      </c>
      <c r="C62" s="41" t="s">
        <v>67</v>
      </c>
      <c r="D62" s="40" t="s">
        <v>53</v>
      </c>
      <c r="E62" s="42">
        <v>3.78</v>
      </c>
      <c r="F62" s="51">
        <v>66</v>
      </c>
      <c r="G62" s="52">
        <v>0.08</v>
      </c>
      <c r="H62" s="52">
        <v>7.3</v>
      </c>
      <c r="I62" s="52">
        <v>0.1</v>
      </c>
    </row>
    <row r="63" spans="1:18" ht="31.5" customHeight="1" x14ac:dyDescent="0.25">
      <c r="A63" s="20"/>
      <c r="B63" s="45" t="s">
        <v>22</v>
      </c>
      <c r="C63" s="45" t="s">
        <v>0</v>
      </c>
      <c r="D63" s="40" t="s">
        <v>8</v>
      </c>
      <c r="E63" s="42">
        <v>1.45</v>
      </c>
      <c r="F63" s="56">
        <v>60</v>
      </c>
      <c r="G63" s="57">
        <v>7.0000000000000007E-2</v>
      </c>
      <c r="H63" s="57">
        <v>0.02</v>
      </c>
      <c r="I63" s="57">
        <v>15</v>
      </c>
    </row>
    <row r="64" spans="1:18" ht="31.5" customHeight="1" x14ac:dyDescent="0.25">
      <c r="A64" s="20"/>
      <c r="B64" s="45"/>
      <c r="C64" s="45" t="s">
        <v>69</v>
      </c>
      <c r="D64" s="40" t="s">
        <v>52</v>
      </c>
      <c r="E64" s="42">
        <v>5.95</v>
      </c>
      <c r="F64" s="56">
        <v>169.8</v>
      </c>
      <c r="G64" s="57">
        <v>2.2000000000000002</v>
      </c>
      <c r="H64" s="57">
        <v>8.1999999999999993</v>
      </c>
      <c r="I64" s="57">
        <v>21.9</v>
      </c>
    </row>
    <row r="65" spans="1:11" ht="13.5" customHeight="1" thickBot="1" x14ac:dyDescent="0.3">
      <c r="A65" s="20"/>
      <c r="B65" s="53"/>
      <c r="C65" s="53" t="s">
        <v>70</v>
      </c>
      <c r="D65" s="70" t="s">
        <v>80</v>
      </c>
      <c r="E65" s="71">
        <v>7.15</v>
      </c>
      <c r="F65" s="139">
        <v>61.1</v>
      </c>
      <c r="G65" s="140">
        <v>0.5</v>
      </c>
      <c r="H65" s="139">
        <v>0.5</v>
      </c>
      <c r="I65" s="141">
        <v>12.7</v>
      </c>
    </row>
    <row r="66" spans="1:11" ht="13.5" customHeight="1" thickBot="1" x14ac:dyDescent="0.3">
      <c r="A66" s="31"/>
      <c r="B66" s="142"/>
      <c r="C66" s="143"/>
      <c r="D66" s="144"/>
      <c r="E66" s="145">
        <f>SUM(E62:E65)</f>
        <v>18.329999999999998</v>
      </c>
      <c r="F66" s="146"/>
      <c r="G66" s="147"/>
      <c r="H66" s="148"/>
      <c r="I66" s="149"/>
    </row>
    <row r="67" spans="1:11" ht="16.5" thickBot="1" x14ac:dyDescent="0.3">
      <c r="A67" s="150"/>
      <c r="B67" s="78"/>
      <c r="C67" s="79"/>
      <c r="D67" s="80"/>
      <c r="E67" s="81">
        <f>E66+E60</f>
        <v>52</v>
      </c>
      <c r="F67" s="151"/>
      <c r="G67" s="79"/>
      <c r="H67" s="79"/>
      <c r="I67" s="152"/>
    </row>
    <row r="68" spans="1:11" ht="15.75" x14ac:dyDescent="0.25">
      <c r="A68" s="153" t="s">
        <v>34</v>
      </c>
      <c r="B68" s="86" t="s">
        <v>62</v>
      </c>
      <c r="C68" s="86" t="s">
        <v>63</v>
      </c>
      <c r="D68" s="87" t="s">
        <v>52</v>
      </c>
      <c r="E68" s="86">
        <v>1.3</v>
      </c>
      <c r="F68" s="43">
        <v>3.6</v>
      </c>
      <c r="G68" s="86">
        <v>0.21</v>
      </c>
      <c r="H68" s="86">
        <v>0.03</v>
      </c>
      <c r="I68" s="86">
        <v>0.56999999999999995</v>
      </c>
    </row>
    <row r="69" spans="1:11" ht="15.75" x14ac:dyDescent="0.25">
      <c r="A69" s="128"/>
      <c r="B69" s="89" t="s">
        <v>65</v>
      </c>
      <c r="C69" s="89" t="s">
        <v>64</v>
      </c>
      <c r="D69" s="90" t="s">
        <v>3</v>
      </c>
      <c r="E69" s="89">
        <v>7.4</v>
      </c>
      <c r="F69" s="43">
        <v>107.25</v>
      </c>
      <c r="G69" s="44">
        <v>2.02</v>
      </c>
      <c r="H69" s="44">
        <v>5.09</v>
      </c>
      <c r="I69" s="44">
        <v>11.98</v>
      </c>
    </row>
    <row r="70" spans="1:11" ht="15.75" x14ac:dyDescent="0.25">
      <c r="A70" s="128"/>
      <c r="B70" s="89"/>
      <c r="C70" s="89" t="s">
        <v>66</v>
      </c>
      <c r="D70" s="90" t="s">
        <v>79</v>
      </c>
      <c r="E70" s="89">
        <v>16.39</v>
      </c>
      <c r="F70" s="43">
        <v>306.39999999999998</v>
      </c>
      <c r="G70" s="44">
        <v>9.84</v>
      </c>
      <c r="H70" s="44">
        <v>23.6</v>
      </c>
      <c r="I70" s="44">
        <v>13.26</v>
      </c>
    </row>
    <row r="71" spans="1:11" ht="15.75" x14ac:dyDescent="0.25">
      <c r="A71" s="128"/>
      <c r="B71" s="45" t="s">
        <v>22</v>
      </c>
      <c r="C71" s="45" t="s">
        <v>0</v>
      </c>
      <c r="D71" s="40" t="s">
        <v>8</v>
      </c>
      <c r="E71" s="42">
        <v>1.45</v>
      </c>
      <c r="F71" s="56">
        <v>60</v>
      </c>
      <c r="G71" s="57">
        <v>7.0000000000000007E-2</v>
      </c>
      <c r="H71" s="57">
        <v>0.02</v>
      </c>
      <c r="I71" s="57">
        <v>15</v>
      </c>
    </row>
    <row r="72" spans="1:11" ht="15.75" x14ac:dyDescent="0.25">
      <c r="A72" s="128"/>
      <c r="B72" s="44"/>
      <c r="C72" s="55" t="s">
        <v>2</v>
      </c>
      <c r="D72" s="91" t="s">
        <v>26</v>
      </c>
      <c r="E72" s="55">
        <v>1.25</v>
      </c>
      <c r="F72" s="92">
        <v>56</v>
      </c>
      <c r="G72" s="93">
        <v>1.6</v>
      </c>
      <c r="H72" s="93">
        <v>0.6</v>
      </c>
      <c r="I72" s="93">
        <v>10.8</v>
      </c>
    </row>
    <row r="73" spans="1:11" ht="16.5" thickBot="1" x14ac:dyDescent="0.3">
      <c r="A73" s="128"/>
      <c r="B73" s="86"/>
      <c r="C73" s="53" t="s">
        <v>7</v>
      </c>
      <c r="D73" s="54">
        <v>20</v>
      </c>
      <c r="E73" s="55">
        <v>0.79</v>
      </c>
      <c r="F73" s="56">
        <v>45.6</v>
      </c>
      <c r="G73" s="57">
        <v>1.7</v>
      </c>
      <c r="H73" s="57">
        <v>0.3</v>
      </c>
      <c r="I73" s="57">
        <v>9</v>
      </c>
    </row>
    <row r="74" spans="1:11" ht="16.5" thickBot="1" x14ac:dyDescent="0.3">
      <c r="A74" s="129"/>
      <c r="B74" s="78"/>
      <c r="C74" s="79"/>
      <c r="D74" s="80"/>
      <c r="E74" s="98">
        <f>SUM(E68:E73)</f>
        <v>28.580000000000002</v>
      </c>
      <c r="F74" s="97">
        <f>SUM(F69:F73)</f>
        <v>575.25</v>
      </c>
      <c r="G74" s="98">
        <f>SUM(G69:G73)</f>
        <v>15.229999999999999</v>
      </c>
      <c r="H74" s="98">
        <f>SUM(H69:H73)</f>
        <v>29.610000000000003</v>
      </c>
      <c r="I74" s="99">
        <f>SUM(I69:I73)</f>
        <v>60.040000000000006</v>
      </c>
    </row>
    <row r="75" spans="1:11" ht="15" customHeight="1" x14ac:dyDescent="0.25">
      <c r="A75" s="175" t="s">
        <v>35</v>
      </c>
      <c r="B75" s="45" t="s">
        <v>60</v>
      </c>
      <c r="C75" s="45" t="s">
        <v>59</v>
      </c>
      <c r="D75" s="47" t="s">
        <v>28</v>
      </c>
      <c r="E75" s="44">
        <v>3.75</v>
      </c>
      <c r="F75" s="49"/>
      <c r="G75" s="48"/>
      <c r="H75" s="48"/>
      <c r="I75" s="48"/>
    </row>
    <row r="76" spans="1:11" ht="15.75" x14ac:dyDescent="0.25">
      <c r="A76" s="176"/>
      <c r="B76" s="45" t="s">
        <v>47</v>
      </c>
      <c r="C76" s="45" t="s">
        <v>46</v>
      </c>
      <c r="D76" s="40" t="s">
        <v>29</v>
      </c>
      <c r="E76" s="42">
        <v>2.67</v>
      </c>
      <c r="F76" s="56">
        <v>194</v>
      </c>
      <c r="G76" s="57">
        <v>3.55</v>
      </c>
      <c r="H76" s="57">
        <v>7.4</v>
      </c>
      <c r="I76" s="57">
        <v>28.05</v>
      </c>
    </row>
    <row r="77" spans="1:11" ht="16.5" thickBot="1" x14ac:dyDescent="0.3">
      <c r="A77" s="176"/>
      <c r="B77" s="154"/>
      <c r="C77" s="154"/>
      <c r="D77" s="155"/>
      <c r="E77" s="154">
        <f>SUM(E75:E76)</f>
        <v>6.42</v>
      </c>
      <c r="F77" s="156"/>
      <c r="G77" s="154"/>
      <c r="H77" s="154"/>
      <c r="I77" s="154"/>
    </row>
    <row r="78" spans="1:11" ht="16.5" thickBot="1" x14ac:dyDescent="0.3">
      <c r="A78" s="177"/>
      <c r="B78" s="78"/>
      <c r="C78" s="79"/>
      <c r="D78" s="80"/>
      <c r="E78" s="79">
        <f>E74+E77</f>
        <v>35</v>
      </c>
      <c r="F78" s="151"/>
      <c r="G78" s="79"/>
      <c r="H78" s="79"/>
      <c r="I78" s="152"/>
    </row>
    <row r="79" spans="1:11" ht="15" customHeight="1" x14ac:dyDescent="0.25">
      <c r="A79" s="175" t="s">
        <v>36</v>
      </c>
      <c r="B79" s="86" t="s">
        <v>62</v>
      </c>
      <c r="C79" s="86" t="s">
        <v>63</v>
      </c>
      <c r="D79" s="87" t="s">
        <v>52</v>
      </c>
      <c r="E79" s="86">
        <v>1.3</v>
      </c>
      <c r="F79" s="43">
        <v>3.6</v>
      </c>
      <c r="G79" s="86">
        <v>0.21</v>
      </c>
      <c r="H79" s="86">
        <v>0.03</v>
      </c>
      <c r="I79" s="86">
        <v>0.56999999999999995</v>
      </c>
    </row>
    <row r="80" spans="1:11" ht="12.75" customHeight="1" x14ac:dyDescent="0.25">
      <c r="A80" s="176"/>
      <c r="B80" s="89" t="s">
        <v>65</v>
      </c>
      <c r="C80" s="89" t="s">
        <v>64</v>
      </c>
      <c r="D80" s="90" t="s">
        <v>3</v>
      </c>
      <c r="E80" s="89">
        <v>7.4</v>
      </c>
      <c r="F80" s="43">
        <v>107.25</v>
      </c>
      <c r="G80" s="44">
        <v>2.02</v>
      </c>
      <c r="H80" s="44">
        <v>5.09</v>
      </c>
      <c r="I80" s="44">
        <v>11.98</v>
      </c>
      <c r="J80" s="30"/>
      <c r="K80" s="30"/>
    </row>
    <row r="81" spans="1:11" ht="12.75" customHeight="1" x14ac:dyDescent="0.25">
      <c r="A81" s="176"/>
      <c r="B81" s="89"/>
      <c r="C81" s="89" t="s">
        <v>66</v>
      </c>
      <c r="D81" s="90" t="s">
        <v>81</v>
      </c>
      <c r="E81" s="89">
        <v>26.01</v>
      </c>
      <c r="F81" s="43">
        <v>404.9</v>
      </c>
      <c r="G81" s="44">
        <v>13</v>
      </c>
      <c r="H81" s="44">
        <v>31.2</v>
      </c>
      <c r="I81" s="44">
        <v>17.5</v>
      </c>
      <c r="J81" s="30"/>
      <c r="K81" s="30"/>
    </row>
    <row r="82" spans="1:11" ht="12.75" customHeight="1" x14ac:dyDescent="0.25">
      <c r="A82" s="176"/>
      <c r="B82" s="45" t="s">
        <v>22</v>
      </c>
      <c r="C82" s="45" t="s">
        <v>0</v>
      </c>
      <c r="D82" s="40" t="s">
        <v>8</v>
      </c>
      <c r="E82" s="42">
        <v>1.45</v>
      </c>
      <c r="F82" s="56">
        <v>60</v>
      </c>
      <c r="G82" s="57">
        <v>7.0000000000000007E-2</v>
      </c>
      <c r="H82" s="57">
        <v>0.02</v>
      </c>
      <c r="I82" s="57">
        <v>15</v>
      </c>
      <c r="J82" s="30"/>
      <c r="K82" s="30"/>
    </row>
    <row r="83" spans="1:11" ht="12.75" customHeight="1" x14ac:dyDescent="0.25">
      <c r="A83" s="176"/>
      <c r="B83" s="44"/>
      <c r="C83" s="55" t="s">
        <v>2</v>
      </c>
      <c r="D83" s="91" t="s">
        <v>26</v>
      </c>
      <c r="E83" s="55">
        <v>1.25</v>
      </c>
      <c r="F83" s="92">
        <v>56</v>
      </c>
      <c r="G83" s="93">
        <v>1.6</v>
      </c>
      <c r="H83" s="93">
        <v>0.6</v>
      </c>
      <c r="I83" s="93">
        <v>10.8</v>
      </c>
      <c r="J83" s="30"/>
      <c r="K83" s="30"/>
    </row>
    <row r="84" spans="1:11" ht="12.75" customHeight="1" x14ac:dyDescent="0.25">
      <c r="A84" s="176"/>
      <c r="B84" s="86"/>
      <c r="C84" s="53" t="s">
        <v>7</v>
      </c>
      <c r="D84" s="54">
        <v>20</v>
      </c>
      <c r="E84" s="55">
        <v>0.79</v>
      </c>
      <c r="F84" s="56">
        <v>45.6</v>
      </c>
      <c r="G84" s="57">
        <v>1.7</v>
      </c>
      <c r="H84" s="57">
        <v>0.3</v>
      </c>
      <c r="I84" s="57">
        <v>9</v>
      </c>
      <c r="J84" s="30"/>
      <c r="K84" s="30"/>
    </row>
    <row r="85" spans="1:11" ht="12.75" customHeight="1" x14ac:dyDescent="0.25">
      <c r="A85" s="176"/>
      <c r="B85" s="40"/>
      <c r="C85" s="53" t="s">
        <v>51</v>
      </c>
      <c r="D85" s="54">
        <v>30</v>
      </c>
      <c r="E85" s="55">
        <v>4.8</v>
      </c>
      <c r="F85" s="56">
        <v>122.5</v>
      </c>
      <c r="G85" s="57">
        <v>1.75</v>
      </c>
      <c r="H85" s="57">
        <v>2.1</v>
      </c>
      <c r="I85" s="57">
        <v>24.15</v>
      </c>
      <c r="J85" s="30"/>
      <c r="K85" s="30"/>
    </row>
    <row r="86" spans="1:11" ht="12.75" customHeight="1" thickBot="1" x14ac:dyDescent="0.3">
      <c r="A86" s="176"/>
      <c r="B86" s="55"/>
      <c r="C86" s="53"/>
      <c r="D86" s="70"/>
      <c r="E86" s="71"/>
      <c r="F86" s="72"/>
      <c r="G86" s="73"/>
      <c r="H86" s="73"/>
      <c r="I86" s="73"/>
    </row>
    <row r="87" spans="1:11" ht="13.5" customHeight="1" thickBot="1" x14ac:dyDescent="0.3">
      <c r="A87" s="177"/>
      <c r="B87" s="78"/>
      <c r="C87" s="79"/>
      <c r="D87" s="80"/>
      <c r="E87" s="98">
        <f>SUM(E79:E86)</f>
        <v>43</v>
      </c>
      <c r="F87" s="97">
        <f>SUM(F79:F86)</f>
        <v>799.85</v>
      </c>
      <c r="G87" s="98">
        <f>SUM(G79:G86)</f>
        <v>20.350000000000001</v>
      </c>
      <c r="H87" s="98">
        <f>SUM(H79:H86)</f>
        <v>39.340000000000003</v>
      </c>
      <c r="I87" s="99">
        <f>SUM(I79:I86)</f>
        <v>89</v>
      </c>
    </row>
    <row r="88" spans="1:11" ht="30" customHeight="1" x14ac:dyDescent="0.25">
      <c r="A88" s="178" t="s">
        <v>37</v>
      </c>
      <c r="B88" s="89" t="s">
        <v>65</v>
      </c>
      <c r="C88" s="89" t="s">
        <v>64</v>
      </c>
      <c r="D88" s="90" t="s">
        <v>3</v>
      </c>
      <c r="E88" s="89">
        <v>7.4</v>
      </c>
      <c r="F88" s="43">
        <v>107.25</v>
      </c>
      <c r="G88" s="44">
        <v>2.02</v>
      </c>
      <c r="H88" s="44">
        <v>5.09</v>
      </c>
      <c r="I88" s="44">
        <v>11.98</v>
      </c>
    </row>
    <row r="89" spans="1:11" ht="30" customHeight="1" x14ac:dyDescent="0.25">
      <c r="A89" s="179"/>
      <c r="B89" s="89"/>
      <c r="C89" s="89" t="s">
        <v>66</v>
      </c>
      <c r="D89" s="90" t="s">
        <v>79</v>
      </c>
      <c r="E89" s="89">
        <v>16.11</v>
      </c>
      <c r="F89" s="43">
        <v>306.39999999999998</v>
      </c>
      <c r="G89" s="44">
        <v>9.84</v>
      </c>
      <c r="H89" s="44">
        <v>23.6</v>
      </c>
      <c r="I89" s="44">
        <v>13.26</v>
      </c>
    </row>
    <row r="90" spans="1:11" ht="30" customHeight="1" x14ac:dyDescent="0.25">
      <c r="A90" s="179"/>
      <c r="B90" s="45" t="s">
        <v>22</v>
      </c>
      <c r="C90" s="45" t="s">
        <v>0</v>
      </c>
      <c r="D90" s="40" t="s">
        <v>8</v>
      </c>
      <c r="E90" s="42">
        <v>1.45</v>
      </c>
      <c r="F90" s="56">
        <v>60</v>
      </c>
      <c r="G90" s="57">
        <v>7.0000000000000007E-2</v>
      </c>
      <c r="H90" s="57">
        <v>0.02</v>
      </c>
      <c r="I90" s="57">
        <v>15</v>
      </c>
    </row>
    <row r="91" spans="1:11" ht="30" customHeight="1" x14ac:dyDescent="0.25">
      <c r="A91" s="179"/>
      <c r="B91" s="44"/>
      <c r="C91" s="55" t="s">
        <v>2</v>
      </c>
      <c r="D91" s="91" t="s">
        <v>26</v>
      </c>
      <c r="E91" s="55">
        <v>1.25</v>
      </c>
      <c r="F91" s="92">
        <v>56</v>
      </c>
      <c r="G91" s="93">
        <v>1.6</v>
      </c>
      <c r="H91" s="93">
        <v>0.6</v>
      </c>
      <c r="I91" s="93">
        <v>10.8</v>
      </c>
    </row>
    <row r="92" spans="1:11" ht="15.75" x14ac:dyDescent="0.25">
      <c r="A92" s="179"/>
      <c r="B92" s="86"/>
      <c r="C92" s="53" t="s">
        <v>7</v>
      </c>
      <c r="D92" s="54">
        <v>20</v>
      </c>
      <c r="E92" s="55">
        <v>0.79</v>
      </c>
      <c r="F92" s="56">
        <v>45.6</v>
      </c>
      <c r="G92" s="57">
        <v>1.7</v>
      </c>
      <c r="H92" s="57">
        <v>0.3</v>
      </c>
      <c r="I92" s="57">
        <v>9</v>
      </c>
      <c r="J92" s="2"/>
    </row>
    <row r="93" spans="1:11" ht="16.5" thickBot="1" x14ac:dyDescent="0.3">
      <c r="A93" s="179"/>
      <c r="B93" s="55"/>
      <c r="C93" s="53"/>
      <c r="D93" s="70"/>
      <c r="E93" s="71"/>
      <c r="F93" s="72"/>
      <c r="G93" s="73"/>
      <c r="H93" s="73"/>
      <c r="I93" s="73"/>
      <c r="J93" s="2"/>
    </row>
    <row r="94" spans="1:11" ht="16.5" thickBot="1" x14ac:dyDescent="0.3">
      <c r="A94" s="180"/>
      <c r="B94" s="78"/>
      <c r="C94" s="79"/>
      <c r="D94" s="80"/>
      <c r="E94" s="79">
        <f>SUM(E88:E93)</f>
        <v>26.999999999999996</v>
      </c>
      <c r="F94" s="151">
        <f>SUM(F88:F93)</f>
        <v>575.25</v>
      </c>
      <c r="G94" s="79">
        <f>SUM(G88:G93)</f>
        <v>15.229999999999999</v>
      </c>
      <c r="H94" s="79">
        <f>SUM(H88:H93)</f>
        <v>29.610000000000003</v>
      </c>
      <c r="I94" s="152">
        <f>SUM(I88:I93)</f>
        <v>60.040000000000006</v>
      </c>
      <c r="J94" s="2"/>
    </row>
    <row r="95" spans="1:11" ht="15" customHeight="1" x14ac:dyDescent="0.25">
      <c r="A95" s="183" t="s">
        <v>43</v>
      </c>
      <c r="B95" s="89" t="s">
        <v>72</v>
      </c>
      <c r="C95" s="89" t="s">
        <v>71</v>
      </c>
      <c r="D95" s="157" t="s">
        <v>80</v>
      </c>
      <c r="E95" s="158">
        <v>4.76</v>
      </c>
      <c r="F95" s="159">
        <v>162.12</v>
      </c>
      <c r="G95" s="160">
        <v>2.96</v>
      </c>
      <c r="H95" s="160">
        <v>3.92</v>
      </c>
      <c r="I95" s="161">
        <v>28.72</v>
      </c>
      <c r="J95" s="2"/>
    </row>
    <row r="96" spans="1:11" ht="15" customHeight="1" x14ac:dyDescent="0.25">
      <c r="A96" s="184"/>
      <c r="B96" s="45" t="s">
        <v>22</v>
      </c>
      <c r="C96" s="45" t="s">
        <v>0</v>
      </c>
      <c r="D96" s="40" t="s">
        <v>8</v>
      </c>
      <c r="E96" s="42">
        <v>1.45</v>
      </c>
      <c r="F96" s="56">
        <v>60</v>
      </c>
      <c r="G96" s="57">
        <v>7.0000000000000007E-2</v>
      </c>
      <c r="H96" s="57">
        <v>0.02</v>
      </c>
      <c r="I96" s="57">
        <v>15</v>
      </c>
      <c r="J96" s="2"/>
    </row>
    <row r="97" spans="1:16" ht="15" customHeight="1" x14ac:dyDescent="0.25">
      <c r="A97" s="184"/>
      <c r="B97" s="45"/>
      <c r="C97" s="53" t="s">
        <v>7</v>
      </c>
      <c r="D97" s="54">
        <v>20</v>
      </c>
      <c r="E97" s="55">
        <v>0.79</v>
      </c>
      <c r="F97" s="56">
        <v>45.6</v>
      </c>
      <c r="G97" s="57">
        <v>1.7</v>
      </c>
      <c r="H97" s="57">
        <v>0.3</v>
      </c>
      <c r="I97" s="57">
        <v>9</v>
      </c>
      <c r="J97" s="2"/>
    </row>
    <row r="98" spans="1:16" ht="15.75" customHeight="1" thickBot="1" x14ac:dyDescent="0.3">
      <c r="A98" s="185"/>
      <c r="B98" s="123"/>
      <c r="C98" s="160"/>
      <c r="D98" s="54"/>
      <c r="E98" s="55"/>
      <c r="F98" s="56"/>
      <c r="G98" s="57"/>
      <c r="H98" s="57"/>
      <c r="I98" s="57"/>
      <c r="J98" s="2"/>
    </row>
    <row r="99" spans="1:16" ht="16.5" thickBot="1" x14ac:dyDescent="0.3">
      <c r="A99" s="162"/>
      <c r="B99" s="163"/>
      <c r="C99" s="79"/>
      <c r="D99" s="80"/>
      <c r="E99" s="81" t="e">
        <f>E95+E96+E97+#REF!</f>
        <v>#REF!</v>
      </c>
      <c r="F99" s="151"/>
      <c r="G99" s="79"/>
      <c r="H99" s="79"/>
      <c r="I99" s="152"/>
      <c r="J99" s="2"/>
    </row>
    <row r="100" spans="1:16" ht="15.75" x14ac:dyDescent="0.25">
      <c r="A100" s="181" t="s">
        <v>38</v>
      </c>
      <c r="B100" s="40" t="s">
        <v>54</v>
      </c>
      <c r="C100" s="41" t="s">
        <v>4</v>
      </c>
      <c r="D100" s="40" t="s">
        <v>29</v>
      </c>
      <c r="E100" s="42">
        <v>2.0099999999999998</v>
      </c>
      <c r="F100" s="43">
        <v>41.76</v>
      </c>
      <c r="G100" s="44">
        <v>0.63</v>
      </c>
      <c r="H100" s="44">
        <v>2.71</v>
      </c>
      <c r="I100" s="44">
        <v>3.72</v>
      </c>
      <c r="J100" s="2"/>
      <c r="K100" s="2"/>
      <c r="L100" s="2"/>
      <c r="M100" s="2"/>
      <c r="N100" s="2"/>
      <c r="O100" s="2"/>
      <c r="P100" s="2"/>
    </row>
    <row r="101" spans="1:16" ht="15.75" x14ac:dyDescent="0.25">
      <c r="A101" s="181"/>
      <c r="B101" s="89" t="s">
        <v>65</v>
      </c>
      <c r="C101" s="89" t="s">
        <v>64</v>
      </c>
      <c r="D101" s="90" t="s">
        <v>3</v>
      </c>
      <c r="E101" s="89">
        <v>7.4</v>
      </c>
      <c r="F101" s="43">
        <v>107.25</v>
      </c>
      <c r="G101" s="44">
        <v>2.02</v>
      </c>
      <c r="H101" s="44">
        <v>5.09</v>
      </c>
      <c r="I101" s="44">
        <v>11.98</v>
      </c>
      <c r="J101" s="2"/>
      <c r="K101" s="2"/>
      <c r="L101" s="2"/>
      <c r="M101" s="2"/>
      <c r="N101" s="2"/>
      <c r="O101" s="2"/>
      <c r="P101" s="2"/>
    </row>
    <row r="102" spans="1:16" ht="15.75" x14ac:dyDescent="0.25">
      <c r="A102" s="181"/>
      <c r="B102" s="45" t="s">
        <v>56</v>
      </c>
      <c r="C102" s="46" t="s">
        <v>57</v>
      </c>
      <c r="D102" s="90" t="s">
        <v>55</v>
      </c>
      <c r="E102" s="48">
        <v>18.36</v>
      </c>
      <c r="F102" s="49">
        <v>116.24</v>
      </c>
      <c r="G102" s="50">
        <v>15.48</v>
      </c>
      <c r="H102" s="50">
        <v>3.42</v>
      </c>
      <c r="I102" s="48">
        <v>5.94</v>
      </c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181"/>
      <c r="B103" s="45" t="s">
        <v>72</v>
      </c>
      <c r="C103" s="46" t="s">
        <v>66</v>
      </c>
      <c r="D103" s="164" t="s">
        <v>85</v>
      </c>
      <c r="E103" s="165">
        <v>21.68</v>
      </c>
      <c r="F103" s="43">
        <v>306.39999999999998</v>
      </c>
      <c r="G103" s="86">
        <v>9.84</v>
      </c>
      <c r="H103" s="86">
        <v>23.6</v>
      </c>
      <c r="I103" s="86">
        <v>13.26</v>
      </c>
      <c r="J103" s="2"/>
      <c r="K103" s="2"/>
      <c r="L103" s="2"/>
      <c r="M103" s="2"/>
      <c r="N103" s="2"/>
      <c r="O103" s="2"/>
      <c r="P103" s="2"/>
    </row>
    <row r="104" spans="1:16" ht="15.75" x14ac:dyDescent="0.25">
      <c r="A104" s="181"/>
      <c r="B104" s="89" t="s">
        <v>45</v>
      </c>
      <c r="C104" s="89" t="s">
        <v>1</v>
      </c>
      <c r="D104" s="40" t="s">
        <v>48</v>
      </c>
      <c r="E104" s="42">
        <v>3.57</v>
      </c>
      <c r="F104" s="51">
        <v>140</v>
      </c>
      <c r="G104" s="52">
        <v>2.4</v>
      </c>
      <c r="H104" s="52">
        <v>3.6</v>
      </c>
      <c r="I104" s="52">
        <v>24.4</v>
      </c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181"/>
      <c r="B105" s="44" t="s">
        <v>41</v>
      </c>
      <c r="C105" s="44" t="s">
        <v>39</v>
      </c>
      <c r="D105" s="166" t="s">
        <v>40</v>
      </c>
      <c r="E105" s="44">
        <v>24.67</v>
      </c>
      <c r="F105" s="167">
        <v>598</v>
      </c>
      <c r="G105" s="44">
        <v>20.5</v>
      </c>
      <c r="H105" s="44">
        <v>29.6</v>
      </c>
      <c r="I105" s="44">
        <v>57.8</v>
      </c>
      <c r="J105" s="24"/>
      <c r="K105" s="23"/>
      <c r="L105" s="23"/>
      <c r="M105" s="23"/>
      <c r="N105" s="23"/>
      <c r="O105" s="2"/>
      <c r="P105" s="2"/>
    </row>
    <row r="106" spans="1:16" ht="15.75" x14ac:dyDescent="0.25">
      <c r="A106" s="181"/>
      <c r="B106" s="44" t="s">
        <v>47</v>
      </c>
      <c r="C106" s="44" t="s">
        <v>46</v>
      </c>
      <c r="D106" s="166" t="s">
        <v>29</v>
      </c>
      <c r="E106" s="44">
        <v>2.67</v>
      </c>
      <c r="F106" s="49">
        <v>194</v>
      </c>
      <c r="G106" s="48">
        <v>3.55</v>
      </c>
      <c r="H106" s="48">
        <v>7.4</v>
      </c>
      <c r="I106" s="48">
        <v>28.05</v>
      </c>
      <c r="J106" s="2"/>
      <c r="K106" s="2"/>
      <c r="L106" s="2"/>
      <c r="M106" s="2"/>
      <c r="N106" s="2"/>
      <c r="O106" s="2"/>
      <c r="P106" s="2"/>
    </row>
    <row r="107" spans="1:16" ht="15.75" x14ac:dyDescent="0.25">
      <c r="A107" s="181"/>
      <c r="B107" s="165" t="s">
        <v>44</v>
      </c>
      <c r="C107" s="168" t="s">
        <v>73</v>
      </c>
      <c r="D107" s="169" t="s">
        <v>29</v>
      </c>
      <c r="E107" s="170">
        <v>2.7</v>
      </c>
      <c r="F107" s="171">
        <v>171.5</v>
      </c>
      <c r="G107" s="170">
        <v>3.95</v>
      </c>
      <c r="H107" s="170">
        <v>4.25</v>
      </c>
      <c r="I107" s="170">
        <v>29.05</v>
      </c>
      <c r="J107" s="2"/>
      <c r="K107" s="2"/>
      <c r="L107" s="2"/>
      <c r="M107" s="2"/>
      <c r="N107" s="2"/>
      <c r="O107" s="2"/>
      <c r="P107" s="2"/>
    </row>
    <row r="108" spans="1:16" ht="15.75" x14ac:dyDescent="0.25">
      <c r="A108" s="182"/>
      <c r="B108" s="45" t="s">
        <v>22</v>
      </c>
      <c r="C108" s="45" t="s">
        <v>0</v>
      </c>
      <c r="D108" s="40" t="s">
        <v>8</v>
      </c>
      <c r="E108" s="42">
        <v>1.45</v>
      </c>
      <c r="F108" s="56">
        <v>60</v>
      </c>
      <c r="G108" s="57">
        <v>7.0000000000000007E-2</v>
      </c>
      <c r="H108" s="57">
        <v>0.02</v>
      </c>
      <c r="I108" s="57">
        <v>15</v>
      </c>
      <c r="J108" s="2"/>
      <c r="K108" s="2"/>
      <c r="L108" s="2"/>
      <c r="M108" s="2"/>
      <c r="N108" s="2"/>
      <c r="O108" s="2"/>
      <c r="P108" s="2"/>
    </row>
    <row r="110" spans="1:16" ht="15.75" x14ac:dyDescent="0.25">
      <c r="A110" s="26"/>
      <c r="B110" s="26"/>
      <c r="C110" s="26"/>
      <c r="D110" s="27"/>
      <c r="E110" s="26"/>
      <c r="F110" s="26"/>
    </row>
    <row r="111" spans="1:16" ht="15.75" x14ac:dyDescent="0.25">
      <c r="A111" s="26"/>
      <c r="B111" s="26"/>
      <c r="C111" s="26"/>
      <c r="D111" s="27"/>
      <c r="E111" s="26"/>
      <c r="F111" s="26"/>
    </row>
    <row r="112" spans="1:16" ht="15.75" x14ac:dyDescent="0.25">
      <c r="A112" s="26"/>
      <c r="B112" s="26"/>
      <c r="C112" s="26"/>
      <c r="D112" s="27"/>
      <c r="E112" s="26"/>
      <c r="F112" s="26"/>
    </row>
  </sheetData>
  <mergeCells count="6">
    <mergeCell ref="B2:C2"/>
    <mergeCell ref="A75:A78"/>
    <mergeCell ref="A88:A94"/>
    <mergeCell ref="A79:A87"/>
    <mergeCell ref="A100:A108"/>
    <mergeCell ref="A95:A98"/>
  </mergeCells>
  <phoneticPr fontId="0" type="noConversion"/>
  <pageMargins left="0.74803149606299213" right="0.15748031496062992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2021-09-22T13:15:19Z</cp:lastPrinted>
  <dcterms:created xsi:type="dcterms:W3CDTF">1996-10-08T23:32:33Z</dcterms:created>
  <dcterms:modified xsi:type="dcterms:W3CDTF">2022-06-01T05:33:02Z</dcterms:modified>
</cp:coreProperties>
</file>