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4F0C2DEF-D1CB-4062-BF6A-D43EEF3765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" i="1" l="1"/>
  <c r="E93" i="1"/>
  <c r="F93" i="1"/>
  <c r="G93" i="1"/>
  <c r="H93" i="1"/>
  <c r="I93" i="1"/>
  <c r="E16" i="1"/>
  <c r="E11" i="1"/>
  <c r="E60" i="1"/>
  <c r="F60" i="1"/>
  <c r="G60" i="1"/>
  <c r="H60" i="1"/>
  <c r="I60" i="1"/>
  <c r="E52" i="1"/>
  <c r="E61" i="1" s="1"/>
  <c r="F52" i="1"/>
  <c r="G52" i="1"/>
  <c r="H52" i="1"/>
  <c r="I52" i="1"/>
  <c r="E38" i="1"/>
  <c r="I45" i="1"/>
  <c r="H45" i="1"/>
  <c r="F45" i="1"/>
  <c r="E45" i="1"/>
  <c r="E46" i="1" s="1"/>
  <c r="E65" i="1"/>
  <c r="E21" i="1"/>
  <c r="G45" i="1"/>
  <c r="I85" i="1"/>
  <c r="H85" i="1"/>
  <c r="G85" i="1"/>
  <c r="F85" i="1"/>
  <c r="E85" i="1"/>
  <c r="E76" i="1"/>
  <c r="I73" i="1"/>
  <c r="H73" i="1"/>
  <c r="G73" i="1"/>
  <c r="F73" i="1"/>
  <c r="E73" i="1"/>
  <c r="I29" i="1"/>
  <c r="I38" i="1" s="1"/>
  <c r="H29" i="1"/>
  <c r="H38" i="1"/>
  <c r="G29" i="1"/>
  <c r="G38" i="1" s="1"/>
  <c r="F29" i="1"/>
  <c r="F38" i="1"/>
  <c r="E29" i="1"/>
  <c r="E40" i="1" s="1"/>
  <c r="I11" i="1"/>
  <c r="H11" i="1"/>
  <c r="G11" i="1"/>
  <c r="I21" i="1"/>
  <c r="H21" i="1"/>
  <c r="G21" i="1"/>
  <c r="F21" i="1"/>
  <c r="F11" i="1"/>
  <c r="E66" i="1"/>
  <c r="E77" i="1"/>
</calcChain>
</file>

<file path=xl/sharedStrings.xml><?xml version="1.0" encoding="utf-8"?>
<sst xmlns="http://schemas.openxmlformats.org/spreadsheetml/2006/main" count="219" uniqueCount="90">
  <si>
    <t>Чай с сахаром</t>
  </si>
  <si>
    <t>Рис отварной</t>
  </si>
  <si>
    <t>Батон</t>
  </si>
  <si>
    <t>Салат из свежей капусты</t>
  </si>
  <si>
    <t>Гуляш из свинины</t>
  </si>
  <si>
    <t>Апельсин</t>
  </si>
  <si>
    <t>Помидор свежий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</si>
  <si>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</si>
  <si>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</si>
  <si>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</si>
  <si>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</si>
  <si>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</si>
  <si>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</si>
  <si>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</si>
  <si>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</si>
  <si>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</si>
  <si>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</si>
  <si>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</si>
  <si>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</si>
  <si>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</si>
  <si>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</si>
  <si>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</si>
  <si>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</si>
  <si>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</si>
  <si>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</si>
  <si>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Завтрак ОВЗ и инвалиды 1-4 классы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</si>
  <si>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</si>
  <si>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</si>
  <si>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</si>
  <si>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</si>
  <si>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</si>
  <si>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</si>
  <si>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</si>
  <si>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</si>
  <si>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</si>
  <si>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</si>
  <si>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</si>
  <si>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</si>
  <si>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</si>
  <si>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</si>
  <si>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</si>
  <si>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Упр.обр.</t>
  </si>
  <si>
    <t>Полдник ОВЗ и инвалиды 5-11</t>
  </si>
  <si>
    <t>250</t>
  </si>
  <si>
    <t>Био йогурт</t>
  </si>
  <si>
    <t>0,18</t>
  </si>
  <si>
    <t>306-2015</t>
  </si>
  <si>
    <t>2-я смена обед компенсационно</t>
  </si>
  <si>
    <t>Булочка ванильная</t>
  </si>
  <si>
    <t>767-2015</t>
  </si>
  <si>
    <t>45-2015</t>
  </si>
  <si>
    <t>Котлета рублен. Из цыплят</t>
  </si>
  <si>
    <t>295-2015</t>
  </si>
  <si>
    <t>203-2015</t>
  </si>
  <si>
    <t>Макароны отвар. С маслом</t>
  </si>
  <si>
    <t>89-2015</t>
  </si>
  <si>
    <t>Напиток ягодный</t>
  </si>
  <si>
    <t>Банан</t>
  </si>
  <si>
    <t>224</t>
  </si>
  <si>
    <t>88-2015</t>
  </si>
  <si>
    <t>Щи из свежей капусты</t>
  </si>
  <si>
    <t>260-2015</t>
  </si>
  <si>
    <t>304-2015</t>
  </si>
  <si>
    <t>Кисель плодово-ягодный</t>
  </si>
  <si>
    <t>648-2004</t>
  </si>
  <si>
    <t>Булочка дорожная</t>
  </si>
  <si>
    <t>770-2004</t>
  </si>
  <si>
    <t>Зеленый горошек</t>
  </si>
  <si>
    <t>30/30</t>
  </si>
  <si>
    <t>100</t>
  </si>
  <si>
    <t>55</t>
  </si>
  <si>
    <t>91/5</t>
  </si>
  <si>
    <t>88/3</t>
  </si>
  <si>
    <t>15</t>
  </si>
  <si>
    <t>Пряник</t>
  </si>
  <si>
    <t>109/5</t>
  </si>
  <si>
    <t>55/55</t>
  </si>
  <si>
    <t>87</t>
  </si>
  <si>
    <t>60</t>
  </si>
  <si>
    <t>161/5</t>
  </si>
  <si>
    <t>25/25</t>
  </si>
  <si>
    <t>117</t>
  </si>
  <si>
    <t>35</t>
  </si>
  <si>
    <t>103</t>
  </si>
  <si>
    <t>127</t>
  </si>
  <si>
    <t>98</t>
  </si>
  <si>
    <t>35/35</t>
  </si>
  <si>
    <t>61</t>
  </si>
  <si>
    <t>10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</si>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</sst>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5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74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6" fillId="0" borderId="7" xfId="0" applyNumberFormat="1" applyFont="1" applyFill="1" applyBorder="1" applyAlignment="1" applyProtection="1">
      <alignment vertical="top"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3" fillId="0" borderId="0" xfId="2" applyFont="1" applyBorder="1" applyAlignme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4" fillId="2" borderId="15" xfId="0" applyFont="1" applyFill="1" applyBorder="1" applyAlignment="1">
      <alignment wrapText="1"/>
    </xf>
    <xf numFmtId="0" fontId="0" fillId="2" borderId="0" xfId="0" applyFill="1"/>
    <xf numFmtId="0" fontId="6" fillId="2" borderId="0" xfId="0" applyFont="1" applyFill="1"/>
    <xf numFmtId="49" fontId="6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49" fontId="4" fillId="2" borderId="22" xfId="0" applyNumberFormat="1" applyFont="1" applyFill="1" applyBorder="1" applyAlignment="1" applyProtection="1">
      <protection locked="0"/>
    </xf>
    <xf numFmtId="0" fontId="4" fillId="2" borderId="22" xfId="0" applyFont="1" applyFill="1" applyBorder="1" applyAlignment="1"/>
    <xf numFmtId="2" fontId="4" fillId="2" borderId="22" xfId="0" applyNumberFormat="1" applyFont="1" applyFill="1" applyBorder="1" applyAlignment="1" applyProtection="1">
      <protection locked="0"/>
    </xf>
    <xf numFmtId="0" fontId="4" fillId="0" borderId="7" xfId="0" applyFont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164" fontId="4" fillId="2" borderId="16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64" fontId="4" fillId="2" borderId="7" xfId="0" applyNumberFormat="1" applyFont="1" applyFill="1" applyBorder="1" applyAlignment="1" applyProtection="1">
      <protection locked="0"/>
    </xf>
    <xf numFmtId="0" fontId="4" fillId="0" borderId="22" xfId="2" applyNumberFormat="1" applyFont="1" applyFill="1" applyBorder="1" applyAlignment="1" applyProtection="1"/>
    <xf numFmtId="0" fontId="4" fillId="2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4" fillId="0" borderId="23" xfId="0" applyNumberFormat="1" applyFont="1" applyFill="1" applyBorder="1" applyAlignment="1" applyProtection="1"/>
    <xf numFmtId="1" fontId="4" fillId="2" borderId="16" xfId="0" applyNumberFormat="1" applyFont="1" applyFill="1" applyBorder="1" applyAlignment="1" applyProtection="1">
      <protection locked="0"/>
    </xf>
    <xf numFmtId="0" fontId="4" fillId="0" borderId="1" xfId="159" applyFont="1" applyBorder="1" applyAlignment="1"/>
    <xf numFmtId="0" fontId="4" fillId="0" borderId="1" xfId="194" applyFont="1" applyFill="1" applyBorder="1" applyAlignment="1"/>
    <xf numFmtId="0" fontId="4" fillId="0" borderId="1" xfId="194" applyFont="1" applyBorder="1" applyAlignment="1"/>
    <xf numFmtId="0" fontId="4" fillId="0" borderId="4" xfId="194" applyFont="1" applyFill="1" applyBorder="1" applyAlignment="1"/>
    <xf numFmtId="0" fontId="4" fillId="2" borderId="18" xfId="0" applyFont="1" applyFill="1" applyBorder="1" applyAlignment="1" applyProtection="1"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49" fontId="4" fillId="2" borderId="19" xfId="0" applyNumberFormat="1" applyFont="1" applyFill="1" applyBorder="1" applyAlignment="1" applyProtection="1">
      <protection locked="0"/>
    </xf>
    <xf numFmtId="2" fontId="4" fillId="2" borderId="19" xfId="0" applyNumberFormat="1" applyFont="1" applyFill="1" applyBorder="1" applyAlignment="1" applyProtection="1">
      <protection locked="0"/>
    </xf>
    <xf numFmtId="164" fontId="4" fillId="2" borderId="20" xfId="0" applyNumberFormat="1" applyFont="1" applyFill="1" applyBorder="1" applyAlignment="1" applyProtection="1">
      <protection locked="0"/>
    </xf>
    <xf numFmtId="164" fontId="4" fillId="2" borderId="19" xfId="0" applyNumberFormat="1" applyFont="1" applyFill="1" applyBorder="1" applyAlignment="1" applyProtection="1">
      <protection locked="0"/>
    </xf>
    <xf numFmtId="164" fontId="4" fillId="2" borderId="21" xfId="0" applyNumberFormat="1" applyFont="1" applyFill="1" applyBorder="1" applyAlignment="1" applyProtection="1">
      <protection locked="0"/>
    </xf>
    <xf numFmtId="0" fontId="4" fillId="0" borderId="1" xfId="2" applyNumberFormat="1" applyFont="1" applyFill="1" applyBorder="1" applyAlignment="1" applyProtection="1"/>
    <xf numFmtId="49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protection locked="0"/>
    </xf>
    <xf numFmtId="1" fontId="4" fillId="2" borderId="13" xfId="0" applyNumberFormat="1" applyFont="1" applyFill="1" applyBorder="1" applyAlignment="1" applyProtection="1">
      <protection locked="0"/>
    </xf>
    <xf numFmtId="0" fontId="4" fillId="0" borderId="23" xfId="159" applyFont="1" applyBorder="1" applyAlignment="1"/>
    <xf numFmtId="0" fontId="4" fillId="2" borderId="19" xfId="0" applyFont="1" applyFill="1" applyBorder="1" applyAlignment="1" applyProtection="1">
      <protection locked="0"/>
    </xf>
    <xf numFmtId="1" fontId="4" fillId="2" borderId="20" xfId="0" applyNumberFormat="1" applyFont="1" applyFill="1" applyBorder="1" applyAlignment="1" applyProtection="1">
      <protection locked="0"/>
    </xf>
    <xf numFmtId="0" fontId="4" fillId="0" borderId="19" xfId="159" applyFont="1" applyBorder="1" applyAlignment="1"/>
    <xf numFmtId="0" fontId="4" fillId="0" borderId="21" xfId="159" applyFont="1" applyBorder="1" applyAlignment="1"/>
    <xf numFmtId="0" fontId="4" fillId="2" borderId="1" xfId="0" applyFont="1" applyFill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49" fontId="4" fillId="0" borderId="19" xfId="0" applyNumberFormat="1" applyFont="1" applyBorder="1" applyAlignment="1"/>
    <xf numFmtId="2" fontId="4" fillId="0" borderId="19" xfId="0" applyNumberFormat="1" applyFont="1" applyBorder="1" applyAlignment="1"/>
    <xf numFmtId="164" fontId="4" fillId="0" borderId="20" xfId="0" applyNumberFormat="1" applyFont="1" applyBorder="1" applyAlignment="1"/>
    <xf numFmtId="164" fontId="4" fillId="0" borderId="19" xfId="0" applyNumberFormat="1" applyFont="1" applyBorder="1" applyAlignment="1"/>
    <xf numFmtId="164" fontId="4" fillId="0" borderId="21" xfId="0" applyNumberFormat="1" applyFont="1" applyBorder="1" applyAlignment="1"/>
    <xf numFmtId="49" fontId="4" fillId="0" borderId="13" xfId="0" applyNumberFormat="1" applyFont="1" applyFill="1" applyBorder="1" applyAlignment="1" applyProtection="1">
      <alignment horizontal="center" vertical="top" wrapText="1"/>
    </xf>
    <xf numFmtId="0" fontId="4" fillId="0" borderId="22" xfId="0" applyFont="1" applyBorder="1" applyAlignment="1"/>
    <xf numFmtId="49" fontId="4" fillId="0" borderId="22" xfId="0" applyNumberFormat="1" applyFont="1" applyBorder="1" applyAlignment="1"/>
    <xf numFmtId="49" fontId="4" fillId="0" borderId="14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49" fontId="4" fillId="0" borderId="1" xfId="0" applyNumberFormat="1" applyFont="1" applyBorder="1" applyAlignment="1"/>
    <xf numFmtId="49" fontId="4" fillId="0" borderId="23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0" fontId="4" fillId="0" borderId="1" xfId="45" applyNumberFormat="1" applyFont="1" applyFill="1" applyBorder="1" applyAlignment="1" applyProtection="1"/>
    <xf numFmtId="49" fontId="4" fillId="2" borderId="24" xfId="0" applyNumberFormat="1" applyFont="1" applyFill="1" applyBorder="1" applyAlignment="1" applyProtection="1">
      <protection locked="0"/>
    </xf>
    <xf numFmtId="0" fontId="4" fillId="0" borderId="19" xfId="47" applyFont="1" applyBorder="1" applyAlignment="1"/>
    <xf numFmtId="49" fontId="4" fillId="0" borderId="19" xfId="47" applyNumberFormat="1" applyFont="1" applyBorder="1" applyAlignment="1"/>
    <xf numFmtId="0" fontId="4" fillId="0" borderId="20" xfId="123" applyFont="1" applyBorder="1" applyAlignment="1"/>
    <xf numFmtId="0" fontId="4" fillId="0" borderId="19" xfId="123" applyFont="1" applyBorder="1" applyAlignment="1"/>
    <xf numFmtId="0" fontId="4" fillId="0" borderId="21" xfId="123" applyFont="1" applyBorder="1" applyAlignment="1"/>
    <xf numFmtId="49" fontId="4" fillId="0" borderId="7" xfId="0" applyNumberFormat="1" applyFont="1" applyFill="1" applyBorder="1" applyAlignment="1" applyProtection="1">
      <alignment vertical="top" wrapText="1"/>
    </xf>
    <xf numFmtId="0" fontId="4" fillId="0" borderId="24" xfId="0" applyNumberFormat="1" applyFont="1" applyFill="1" applyBorder="1" applyAlignment="1" applyProtection="1"/>
    <xf numFmtId="0" fontId="4" fillId="0" borderId="24" xfId="123" applyFont="1" applyBorder="1" applyAlignment="1"/>
    <xf numFmtId="49" fontId="4" fillId="0" borderId="24" xfId="123" applyNumberFormat="1" applyFont="1" applyBorder="1" applyAlignment="1"/>
    <xf numFmtId="0" fontId="4" fillId="0" borderId="14" xfId="123" applyFont="1" applyBorder="1" applyAlignment="1"/>
    <xf numFmtId="0" fontId="4" fillId="0" borderId="16" xfId="0" applyFont="1" applyBorder="1" applyAlignment="1">
      <alignment wrapText="1"/>
    </xf>
    <xf numFmtId="0" fontId="4" fillId="0" borderId="19" xfId="149" applyFont="1" applyBorder="1" applyAlignment="1"/>
    <xf numFmtId="49" fontId="4" fillId="0" borderId="19" xfId="149" applyNumberFormat="1" applyFont="1" applyBorder="1" applyAlignment="1"/>
    <xf numFmtId="2" fontId="4" fillId="0" borderId="19" xfId="149" applyNumberFormat="1" applyFont="1" applyBorder="1" applyAlignment="1"/>
    <xf numFmtId="0" fontId="4" fillId="0" borderId="20" xfId="149" applyFont="1" applyBorder="1" applyAlignment="1"/>
    <xf numFmtId="0" fontId="4" fillId="0" borderId="19" xfId="0" applyNumberFormat="1" applyFont="1" applyFill="1" applyBorder="1" applyAlignment="1" applyProtection="1"/>
    <xf numFmtId="0" fontId="4" fillId="0" borderId="21" xfId="0" applyNumberFormat="1" applyFont="1" applyFill="1" applyBorder="1" applyAlignment="1" applyProtection="1"/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" fontId="4" fillId="0" borderId="20" xfId="0" applyNumberFormat="1" applyFont="1" applyBorder="1" applyAlignment="1"/>
    <xf numFmtId="1" fontId="4" fillId="0" borderId="2" xfId="0" applyNumberFormat="1" applyFont="1" applyBorder="1" applyAlignment="1"/>
    <xf numFmtId="1" fontId="4" fillId="0" borderId="3" xfId="0" applyNumberFormat="1" applyFont="1" applyBorder="1" applyAlignment="1"/>
    <xf numFmtId="0" fontId="4" fillId="0" borderId="7" xfId="0" applyFont="1" applyBorder="1" applyAlignment="1">
      <alignment horizontal="left" vertical="top" wrapText="1"/>
    </xf>
    <xf numFmtId="0" fontId="4" fillId="0" borderId="25" xfId="0" applyFont="1" applyBorder="1" applyAlignment="1"/>
    <xf numFmtId="0" fontId="4" fillId="0" borderId="26" xfId="179" applyFont="1" applyBorder="1" applyAlignment="1"/>
    <xf numFmtId="49" fontId="4" fillId="0" borderId="26" xfId="179" applyNumberFormat="1" applyFont="1" applyBorder="1" applyAlignment="1"/>
    <xf numFmtId="2" fontId="4" fillId="0" borderId="26" xfId="179" applyNumberFormat="1" applyFont="1" applyBorder="1" applyAlignment="1"/>
    <xf numFmtId="0" fontId="4" fillId="0" borderId="27" xfId="179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3" xfId="0" applyNumberFormat="1" applyFont="1" applyFill="1" applyBorder="1" applyAlignment="1" applyProtection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/>
    <xf numFmtId="0" fontId="6" fillId="0" borderId="1" xfId="0" applyFont="1" applyBorder="1"/>
    <xf numFmtId="0" fontId="6" fillId="0" borderId="16" xfId="0" applyFont="1" applyBorder="1"/>
    <xf numFmtId="0" fontId="4" fillId="0" borderId="18" xfId="0" applyNumberFormat="1" applyFont="1" applyFill="1" applyBorder="1" applyAlignment="1" applyProtection="1"/>
    <xf numFmtId="49" fontId="4" fillId="0" borderId="19" xfId="123" applyNumberFormat="1" applyFont="1" applyBorder="1" applyAlignment="1"/>
    <xf numFmtId="0" fontId="4" fillId="0" borderId="2" xfId="123" applyFont="1" applyBorder="1" applyAlignment="1"/>
    <xf numFmtId="0" fontId="4" fillId="0" borderId="3" xfId="123" applyFont="1" applyBorder="1" applyAlignment="1"/>
    <xf numFmtId="0" fontId="6" fillId="0" borderId="0" xfId="0" applyFont="1"/>
    <xf numFmtId="0" fontId="4" fillId="0" borderId="26" xfId="0" applyFont="1" applyBorder="1" applyAlignment="1"/>
    <xf numFmtId="49" fontId="4" fillId="0" borderId="26" xfId="0" applyNumberFormat="1" applyFont="1" applyBorder="1" applyAlignment="1"/>
    <xf numFmtId="2" fontId="4" fillId="0" borderId="26" xfId="0" applyNumberFormat="1" applyFont="1" applyBorder="1" applyAlignment="1"/>
    <xf numFmtId="0" fontId="4" fillId="0" borderId="27" xfId="0" applyFont="1" applyBorder="1" applyAlignment="1"/>
    <xf numFmtId="0" fontId="4" fillId="0" borderId="23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6" fillId="0" borderId="18" xfId="0" applyFont="1" applyBorder="1"/>
    <xf numFmtId="0" fontId="4" fillId="0" borderId="22" xfId="0" applyFont="1" applyBorder="1"/>
    <xf numFmtId="49" fontId="4" fillId="0" borderId="23" xfId="0" applyNumberFormat="1" applyFont="1" applyBorder="1" applyAlignment="1"/>
    <xf numFmtId="0" fontId="4" fillId="0" borderId="13" xfId="0" applyFont="1" applyBorder="1" applyAlignment="1"/>
    <xf numFmtId="49" fontId="4" fillId="0" borderId="2" xfId="0" applyNumberFormat="1" applyFont="1" applyBorder="1" applyAlignment="1"/>
    <xf numFmtId="0" fontId="4" fillId="0" borderId="2" xfId="0" applyFont="1" applyBorder="1" applyAlignment="1"/>
    <xf numFmtId="0" fontId="4" fillId="0" borderId="14" xfId="0" applyFont="1" applyBorder="1" applyAlignment="1"/>
    <xf numFmtId="0" fontId="4" fillId="0" borderId="24" xfId="0" applyFont="1" applyBorder="1" applyAlignment="1"/>
    <xf numFmtId="0" fontId="4" fillId="0" borderId="28" xfId="0" applyFont="1" applyBorder="1" applyAlignment="1"/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/>
    <xf numFmtId="0" fontId="4" fillId="0" borderId="16" xfId="0" applyFont="1" applyBorder="1" applyAlignment="1"/>
    <xf numFmtId="0" fontId="4" fillId="0" borderId="22" xfId="0" applyNumberFormat="1" applyFont="1" applyFill="1" applyBorder="1" applyAlignment="1" applyProtection="1"/>
    <xf numFmtId="0" fontId="4" fillId="0" borderId="22" xfId="169" applyFont="1" applyBorder="1" applyAlignment="1"/>
    <xf numFmtId="49" fontId="4" fillId="0" borderId="22" xfId="169" applyNumberFormat="1" applyFont="1" applyBorder="1" applyAlignment="1"/>
    <xf numFmtId="0" fontId="6" fillId="0" borderId="1" xfId="45" applyFont="1" applyBorder="1" applyAlignment="1"/>
    <xf numFmtId="0" fontId="6" fillId="0" borderId="16" xfId="45" applyFont="1" applyBorder="1" applyAlignment="1"/>
    <xf numFmtId="49" fontId="6" fillId="0" borderId="0" xfId="0" applyNumberFormat="1" applyFont="1" applyAlignment="1">
      <alignment horizontal="right"/>
    </xf>
    <xf numFmtId="0" fontId="6" fillId="2" borderId="16" xfId="0" applyFont="1" applyFill="1" applyBorder="1" applyAlignment="1" applyProtection="1">
      <protection locked="0"/>
    </xf>
    <xf numFmtId="0" fontId="6" fillId="2" borderId="17" xfId="0" applyFont="1" applyFill="1" applyBorder="1" applyAlignment="1" applyProtection="1">
      <protection locked="0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1"/>
  <sheetViews>
    <sheetView tabSelected="1" workbookViewId="0">
      <selection activeCell="E20" sqref="E20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9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8"/>
      <c r="E1" s="3"/>
      <c r="F1" s="3"/>
      <c r="G1" s="4"/>
      <c r="H1" s="4"/>
      <c r="I1" s="5"/>
      <c r="J1" s="5"/>
    </row>
    <row r="2" spans="1:11" ht="15" x14ac:dyDescent="0.2">
      <c r="A2" s="31" t="s">
        <v>9</v>
      </c>
      <c r="B2" s="161"/>
      <c r="C2" s="162"/>
      <c r="D2" s="32" t="s">
        <v>10</v>
      </c>
      <c r="E2" s="33"/>
      <c r="F2" s="31"/>
      <c r="G2" s="31"/>
      <c r="H2" s="31" t="s">
        <v>11</v>
      </c>
      <c r="I2" s="34">
        <v>7936</v>
      </c>
      <c r="J2" s="5"/>
    </row>
    <row r="3" spans="1:11" ht="15.75" thickBot="1" x14ac:dyDescent="0.25">
      <c r="A3" s="31"/>
      <c r="B3" s="31"/>
      <c r="C3" s="31"/>
      <c r="D3" s="32"/>
      <c r="E3" s="31"/>
      <c r="F3" s="31"/>
      <c r="G3" s="31"/>
      <c r="H3" s="31"/>
      <c r="I3" s="31"/>
      <c r="J3" s="5"/>
    </row>
    <row r="4" spans="1:11" ht="16.5" thickBot="1" x14ac:dyDescent="0.3">
      <c r="A4" s="35" t="s">
        <v>12</v>
      </c>
      <c r="B4" s="36" t="s">
        <v>13</v>
      </c>
      <c r="C4" s="36" t="s">
        <v>14</v>
      </c>
      <c r="D4" s="37" t="s">
        <v>15</v>
      </c>
      <c r="E4" s="36" t="s">
        <v>16</v>
      </c>
      <c r="F4" s="38" t="s">
        <v>17</v>
      </c>
      <c r="G4" s="36" t="s">
        <v>18</v>
      </c>
      <c r="H4" s="36" t="s">
        <v>19</v>
      </c>
      <c r="I4" s="39" t="s">
        <v>20</v>
      </c>
      <c r="J4" s="5"/>
    </row>
    <row r="5" spans="1:11" ht="15.75" x14ac:dyDescent="0.25">
      <c r="A5" s="29" t="s">
        <v>21</v>
      </c>
      <c r="B5" s="40" t="s">
        <v>50</v>
      </c>
      <c r="C5" s="41" t="s">
        <v>3</v>
      </c>
      <c r="D5" s="40" t="s">
        <v>29</v>
      </c>
      <c r="E5" s="42">
        <v>2.0099999999999998</v>
      </c>
      <c r="F5" s="43">
        <v>36.24</v>
      </c>
      <c r="G5" s="44">
        <v>0.79</v>
      </c>
      <c r="H5" s="44">
        <v>1.95</v>
      </c>
      <c r="I5" s="44">
        <v>3.88</v>
      </c>
      <c r="J5" s="6"/>
    </row>
    <row r="6" spans="1:11" ht="31.5" x14ac:dyDescent="0.25">
      <c r="A6" s="29"/>
      <c r="B6" s="45" t="s">
        <v>52</v>
      </c>
      <c r="C6" s="46" t="s">
        <v>51</v>
      </c>
      <c r="D6" s="47" t="s">
        <v>70</v>
      </c>
      <c r="E6" s="48">
        <v>16.649999999999999</v>
      </c>
      <c r="F6" s="49">
        <v>177.1</v>
      </c>
      <c r="G6" s="50">
        <v>8.4</v>
      </c>
      <c r="H6" s="50">
        <v>12.21</v>
      </c>
      <c r="I6" s="48">
        <v>8.4</v>
      </c>
      <c r="J6" s="6"/>
    </row>
    <row r="7" spans="1:11" ht="15.75" x14ac:dyDescent="0.25">
      <c r="A7" s="29"/>
      <c r="B7" s="45" t="s">
        <v>53</v>
      </c>
      <c r="C7" s="41" t="s">
        <v>54</v>
      </c>
      <c r="D7" s="40" t="s">
        <v>71</v>
      </c>
      <c r="E7" s="42">
        <v>2.93</v>
      </c>
      <c r="F7" s="51">
        <v>125.3</v>
      </c>
      <c r="G7" s="52">
        <v>3.5</v>
      </c>
      <c r="H7" s="52">
        <v>3.7</v>
      </c>
      <c r="I7" s="52">
        <v>19.5</v>
      </c>
      <c r="J7" s="6"/>
    </row>
    <row r="8" spans="1:11" ht="15.75" x14ac:dyDescent="0.25">
      <c r="A8" s="29"/>
      <c r="B8" s="45" t="s">
        <v>55</v>
      </c>
      <c r="C8" s="45" t="s">
        <v>56</v>
      </c>
      <c r="D8" s="47" t="s">
        <v>28</v>
      </c>
      <c r="E8" s="48">
        <v>7.4</v>
      </c>
      <c r="F8" s="49">
        <v>111</v>
      </c>
      <c r="G8" s="48">
        <v>0.7</v>
      </c>
      <c r="H8" s="48"/>
      <c r="I8" s="48">
        <v>27</v>
      </c>
      <c r="J8" s="6"/>
    </row>
    <row r="9" spans="1:11" ht="15.75" x14ac:dyDescent="0.25">
      <c r="A9" s="29"/>
      <c r="B9" s="53"/>
      <c r="C9" s="45" t="s">
        <v>7</v>
      </c>
      <c r="D9" s="54">
        <v>20</v>
      </c>
      <c r="E9" s="55">
        <v>0.79</v>
      </c>
      <c r="F9" s="56">
        <v>45.6</v>
      </c>
      <c r="G9" s="57">
        <v>1.7</v>
      </c>
      <c r="H9" s="57">
        <v>0.3</v>
      </c>
      <c r="I9" s="57">
        <v>9</v>
      </c>
      <c r="J9" s="6"/>
    </row>
    <row r="10" spans="1:11" ht="16.5" thickBot="1" x14ac:dyDescent="0.3">
      <c r="A10" s="29"/>
      <c r="B10" s="53"/>
      <c r="C10" s="45" t="s">
        <v>57</v>
      </c>
      <c r="D10" s="47" t="s">
        <v>58</v>
      </c>
      <c r="E10" s="48">
        <v>13.22</v>
      </c>
      <c r="F10" s="58">
        <v>240</v>
      </c>
      <c r="G10" s="59">
        <v>4.0999999999999996</v>
      </c>
      <c r="H10" s="58">
        <v>0.3</v>
      </c>
      <c r="I10" s="60">
        <v>58.9</v>
      </c>
      <c r="J10" s="6"/>
    </row>
    <row r="11" spans="1:11" s="1" customFormat="1" ht="16.5" thickBot="1" x14ac:dyDescent="0.3">
      <c r="A11" s="13"/>
      <c r="B11" s="61"/>
      <c r="C11" s="62"/>
      <c r="D11" s="63"/>
      <c r="E11" s="64">
        <f>SUM(E5:E10)</f>
        <v>42.999999999999993</v>
      </c>
      <c r="F11" s="65">
        <f>SUM(F5:F10)</f>
        <v>735.24</v>
      </c>
      <c r="G11" s="66">
        <f>SUM(G5:G10)</f>
        <v>19.189999999999998</v>
      </c>
      <c r="H11" s="66">
        <f>SUM(H5:H10)</f>
        <v>18.46</v>
      </c>
      <c r="I11" s="67">
        <f>SUM(I5:I10)</f>
        <v>126.68</v>
      </c>
      <c r="J11" s="10"/>
      <c r="K11" s="22"/>
    </row>
    <row r="12" spans="1:11" s="1" customFormat="1" ht="31.5" x14ac:dyDescent="0.25">
      <c r="A12" s="12" t="s">
        <v>23</v>
      </c>
      <c r="B12" s="45" t="s">
        <v>52</v>
      </c>
      <c r="C12" s="46" t="s">
        <v>51</v>
      </c>
      <c r="D12" s="47" t="s">
        <v>70</v>
      </c>
      <c r="E12" s="48">
        <v>16.649999999999999</v>
      </c>
      <c r="F12" s="49">
        <v>177.1</v>
      </c>
      <c r="G12" s="50">
        <v>8.4</v>
      </c>
      <c r="H12" s="50">
        <v>12.21</v>
      </c>
      <c r="I12" s="48">
        <v>8.4</v>
      </c>
      <c r="J12" s="10"/>
    </row>
    <row r="13" spans="1:11" s="1" customFormat="1" ht="15.75" x14ac:dyDescent="0.25">
      <c r="A13" s="29"/>
      <c r="B13" s="45" t="s">
        <v>53</v>
      </c>
      <c r="C13" s="41" t="s">
        <v>54</v>
      </c>
      <c r="D13" s="47" t="s">
        <v>72</v>
      </c>
      <c r="E13" s="48">
        <v>2.16</v>
      </c>
      <c r="F13" s="49">
        <v>118.7</v>
      </c>
      <c r="G13" s="68">
        <v>3.3</v>
      </c>
      <c r="H13" s="68">
        <v>3.5</v>
      </c>
      <c r="I13" s="68">
        <v>18.5</v>
      </c>
      <c r="J13" s="28"/>
    </row>
    <row r="14" spans="1:11" s="1" customFormat="1" ht="15.75" x14ac:dyDescent="0.25">
      <c r="A14" s="29"/>
      <c r="B14" s="45" t="s">
        <v>55</v>
      </c>
      <c r="C14" s="45" t="s">
        <v>56</v>
      </c>
      <c r="D14" s="47" t="s">
        <v>28</v>
      </c>
      <c r="E14" s="48">
        <v>7.4</v>
      </c>
      <c r="F14" s="49">
        <v>111</v>
      </c>
      <c r="G14" s="48">
        <v>0.7</v>
      </c>
      <c r="H14" s="48"/>
      <c r="I14" s="48">
        <v>27</v>
      </c>
      <c r="J14" s="10"/>
    </row>
    <row r="15" spans="1:11" s="1" customFormat="1" ht="16.5" thickBot="1" x14ac:dyDescent="0.3">
      <c r="A15" s="29"/>
      <c r="B15" s="45"/>
      <c r="C15" s="45" t="s">
        <v>7</v>
      </c>
      <c r="D15" s="54">
        <v>20</v>
      </c>
      <c r="E15" s="55">
        <v>0.79</v>
      </c>
      <c r="F15" s="56">
        <v>45.6</v>
      </c>
      <c r="G15" s="57">
        <v>1.7</v>
      </c>
      <c r="H15" s="57">
        <v>0.3</v>
      </c>
      <c r="I15" s="57">
        <v>9</v>
      </c>
      <c r="J15" s="10"/>
    </row>
    <row r="16" spans="1:11" ht="16.5" thickBot="1" x14ac:dyDescent="0.3">
      <c r="A16" s="29"/>
      <c r="B16" s="61"/>
      <c r="C16" s="73"/>
      <c r="D16" s="63"/>
      <c r="E16" s="64">
        <f>SUM(E12:E15)</f>
        <v>27</v>
      </c>
      <c r="F16" s="74"/>
      <c r="G16" s="75"/>
      <c r="H16" s="75"/>
      <c r="I16" s="76"/>
      <c r="J16" s="6"/>
    </row>
    <row r="17" spans="1:10" ht="31.5" x14ac:dyDescent="0.25">
      <c r="A17" s="14" t="s">
        <v>24</v>
      </c>
      <c r="B17" s="45" t="s">
        <v>22</v>
      </c>
      <c r="C17" s="45" t="s">
        <v>0</v>
      </c>
      <c r="D17" s="40" t="s">
        <v>8</v>
      </c>
      <c r="E17" s="42">
        <v>1.45</v>
      </c>
      <c r="F17" s="56">
        <v>60</v>
      </c>
      <c r="G17" s="57">
        <v>7.0000000000000007E-2</v>
      </c>
      <c r="H17" s="57">
        <v>0.02</v>
      </c>
      <c r="I17" s="57">
        <v>15</v>
      </c>
      <c r="J17" s="6"/>
    </row>
    <row r="18" spans="1:10" ht="15.75" x14ac:dyDescent="0.25">
      <c r="A18" s="29"/>
      <c r="B18" s="45" t="s">
        <v>53</v>
      </c>
      <c r="C18" s="41" t="s">
        <v>54</v>
      </c>
      <c r="D18" s="40" t="s">
        <v>75</v>
      </c>
      <c r="E18" s="48">
        <v>3.15</v>
      </c>
      <c r="F18" s="49">
        <v>148.69999999999999</v>
      </c>
      <c r="G18" s="48">
        <v>4.0999999999999996</v>
      </c>
      <c r="H18" s="48">
        <v>4.4000000000000004</v>
      </c>
      <c r="I18" s="48">
        <v>23.1</v>
      </c>
      <c r="J18" s="6"/>
    </row>
    <row r="19" spans="1:10" ht="15.75" x14ac:dyDescent="0.25">
      <c r="A19" s="29"/>
      <c r="B19" s="45"/>
      <c r="C19" s="77" t="s">
        <v>74</v>
      </c>
      <c r="D19" s="47" t="s">
        <v>73</v>
      </c>
      <c r="E19" s="48">
        <v>2.4</v>
      </c>
      <c r="F19" s="49">
        <v>52.5</v>
      </c>
      <c r="G19" s="68">
        <v>0.8</v>
      </c>
      <c r="H19" s="68">
        <v>0.9</v>
      </c>
      <c r="I19" s="68">
        <v>10.4</v>
      </c>
      <c r="J19" s="6"/>
    </row>
    <row r="20" spans="1:10" ht="16.5" thickBot="1" x14ac:dyDescent="0.3">
      <c r="A20" s="29"/>
      <c r="B20" s="53"/>
      <c r="C20" s="53"/>
      <c r="D20" s="69"/>
      <c r="E20" s="70"/>
      <c r="F20" s="71"/>
      <c r="G20" s="72"/>
      <c r="H20" s="72"/>
      <c r="I20" s="72"/>
      <c r="J20" s="6"/>
    </row>
    <row r="21" spans="1:10" s="1" customFormat="1" ht="16.5" thickBot="1" x14ac:dyDescent="0.3">
      <c r="A21" s="15"/>
      <c r="B21" s="61"/>
      <c r="C21" s="62"/>
      <c r="D21" s="63"/>
      <c r="E21" s="64">
        <f>SUM(E17:E20)</f>
        <v>7</v>
      </c>
      <c r="F21" s="65">
        <f>SUM(F17:F20)</f>
        <v>261.2</v>
      </c>
      <c r="G21" s="66">
        <f>SUM(G17:G20)</f>
        <v>4.97</v>
      </c>
      <c r="H21" s="66">
        <f>SUM(H17:H20)</f>
        <v>5.32</v>
      </c>
      <c r="I21" s="67">
        <f>SUM(I17:I20)</f>
        <v>48.5</v>
      </c>
      <c r="J21" s="7"/>
    </row>
    <row r="22" spans="1:10" s="1" customFormat="1" ht="45" customHeight="1" x14ac:dyDescent="0.25">
      <c r="A22" s="29" t="s">
        <v>25</v>
      </c>
      <c r="B22" s="40" t="s">
        <v>50</v>
      </c>
      <c r="C22" s="41" t="s">
        <v>3</v>
      </c>
      <c r="D22" s="40" t="s">
        <v>29</v>
      </c>
      <c r="E22" s="42">
        <v>2.0099999999999998</v>
      </c>
      <c r="F22" s="43">
        <v>36.24</v>
      </c>
      <c r="G22" s="44">
        <v>0.79</v>
      </c>
      <c r="H22" s="44">
        <v>1.95</v>
      </c>
      <c r="I22" s="44">
        <v>3.88</v>
      </c>
      <c r="J22" s="7"/>
    </row>
    <row r="23" spans="1:10" s="1" customFormat="1" ht="45" customHeight="1" x14ac:dyDescent="0.25">
      <c r="A23" s="29"/>
      <c r="B23" s="45" t="s">
        <v>52</v>
      </c>
      <c r="C23" s="46" t="s">
        <v>51</v>
      </c>
      <c r="D23" s="47" t="s">
        <v>78</v>
      </c>
      <c r="E23" s="48">
        <v>18.170000000000002</v>
      </c>
      <c r="F23" s="49">
        <v>177.1</v>
      </c>
      <c r="G23" s="50">
        <v>8.4</v>
      </c>
      <c r="H23" s="50">
        <v>12.21</v>
      </c>
      <c r="I23" s="48">
        <v>8.4</v>
      </c>
      <c r="J23" s="10"/>
    </row>
    <row r="24" spans="1:10" s="1" customFormat="1" ht="15.75" x14ac:dyDescent="0.25">
      <c r="A24" s="29"/>
      <c r="B24" s="45" t="s">
        <v>53</v>
      </c>
      <c r="C24" s="41" t="s">
        <v>54</v>
      </c>
      <c r="D24" s="47" t="s">
        <v>79</v>
      </c>
      <c r="E24" s="48">
        <v>3.79</v>
      </c>
      <c r="F24" s="51">
        <v>216.6</v>
      </c>
      <c r="G24" s="52">
        <v>6</v>
      </c>
      <c r="H24" s="52">
        <v>6.4</v>
      </c>
      <c r="I24" s="52">
        <v>33.700000000000003</v>
      </c>
      <c r="J24" s="7"/>
    </row>
    <row r="25" spans="1:10" ht="15.75" x14ac:dyDescent="0.25">
      <c r="A25" s="29"/>
      <c r="B25" s="45" t="s">
        <v>55</v>
      </c>
      <c r="C25" s="45" t="s">
        <v>56</v>
      </c>
      <c r="D25" s="47" t="s">
        <v>28</v>
      </c>
      <c r="E25" s="48">
        <v>7.4</v>
      </c>
      <c r="F25" s="49">
        <v>111</v>
      </c>
      <c r="G25" s="48">
        <v>0.7</v>
      </c>
      <c r="H25" s="48"/>
      <c r="I25" s="48">
        <v>27</v>
      </c>
      <c r="J25" s="6"/>
    </row>
    <row r="26" spans="1:10" ht="12.75" customHeight="1" x14ac:dyDescent="0.25">
      <c r="A26" s="16"/>
      <c r="B26" s="53"/>
      <c r="C26" s="45" t="s">
        <v>7</v>
      </c>
      <c r="D26" s="54">
        <v>20</v>
      </c>
      <c r="E26" s="55">
        <v>0.79</v>
      </c>
      <c r="F26" s="56">
        <v>45.6</v>
      </c>
      <c r="G26" s="57">
        <v>1.7</v>
      </c>
      <c r="H26" s="57">
        <v>0.3</v>
      </c>
      <c r="I26" s="57">
        <v>9</v>
      </c>
      <c r="J26" s="6"/>
    </row>
    <row r="27" spans="1:10" ht="12.75" customHeight="1" x14ac:dyDescent="0.25">
      <c r="A27" s="16"/>
      <c r="B27" s="53"/>
      <c r="C27" s="45" t="s">
        <v>57</v>
      </c>
      <c r="D27" s="47" t="s">
        <v>58</v>
      </c>
      <c r="E27" s="48">
        <v>13.22</v>
      </c>
      <c r="F27" s="58">
        <v>240</v>
      </c>
      <c r="G27" s="59">
        <v>4.0999999999999996</v>
      </c>
      <c r="H27" s="58">
        <v>0.3</v>
      </c>
      <c r="I27" s="60">
        <v>58.9</v>
      </c>
      <c r="J27" s="6"/>
    </row>
    <row r="28" spans="1:10" ht="13.5" customHeight="1" thickBot="1" x14ac:dyDescent="0.3">
      <c r="A28" s="16"/>
      <c r="B28" s="53"/>
      <c r="C28" s="53"/>
      <c r="D28" s="69"/>
      <c r="E28" s="70"/>
      <c r="F28" s="71"/>
      <c r="G28" s="72"/>
      <c r="H28" s="72"/>
      <c r="I28" s="72"/>
      <c r="J28" s="6"/>
    </row>
    <row r="29" spans="1:10" ht="13.5" customHeight="1" thickBot="1" x14ac:dyDescent="0.3">
      <c r="A29" s="17"/>
      <c r="B29" s="78"/>
      <c r="C29" s="79"/>
      <c r="D29" s="80"/>
      <c r="E29" s="81">
        <f>SUM(E22:E28)</f>
        <v>45.379999999999995</v>
      </c>
      <c r="F29" s="82">
        <f>SUM(F22:F28)</f>
        <v>826.54000000000008</v>
      </c>
      <c r="G29" s="83">
        <f>SUM(G22:G28)</f>
        <v>21.689999999999998</v>
      </c>
      <c r="H29" s="83">
        <f>SUM(H22:H28)</f>
        <v>21.160000000000004</v>
      </c>
      <c r="I29" s="84">
        <f>SUM(I22:I28)</f>
        <v>140.88</v>
      </c>
      <c r="J29" s="2"/>
    </row>
    <row r="30" spans="1:10" ht="27" customHeight="1" x14ac:dyDescent="0.25">
      <c r="A30" s="85" t="s">
        <v>31</v>
      </c>
      <c r="B30" s="86" t="s">
        <v>59</v>
      </c>
      <c r="C30" s="86" t="s">
        <v>60</v>
      </c>
      <c r="D30" s="87" t="s">
        <v>43</v>
      </c>
      <c r="E30" s="86">
        <v>4.1900000000000004</v>
      </c>
      <c r="F30" s="43">
        <v>89.75</v>
      </c>
      <c r="G30" s="86">
        <v>1.77</v>
      </c>
      <c r="H30" s="86">
        <v>4.95</v>
      </c>
      <c r="I30" s="86">
        <v>7.9</v>
      </c>
      <c r="J30" s="2"/>
    </row>
    <row r="31" spans="1:10" ht="12.75" customHeight="1" x14ac:dyDescent="0.25">
      <c r="A31" s="88"/>
      <c r="B31" s="89" t="s">
        <v>61</v>
      </c>
      <c r="C31" s="89" t="s">
        <v>4</v>
      </c>
      <c r="D31" s="90" t="s">
        <v>76</v>
      </c>
      <c r="E31" s="89">
        <v>26.92</v>
      </c>
      <c r="F31" s="43">
        <v>340</v>
      </c>
      <c r="G31" s="44">
        <v>9.4</v>
      </c>
      <c r="H31" s="44">
        <v>31</v>
      </c>
      <c r="I31" s="44">
        <v>3.2</v>
      </c>
      <c r="J31" s="2"/>
    </row>
    <row r="32" spans="1:10" ht="12.75" customHeight="1" x14ac:dyDescent="0.25">
      <c r="A32" s="88"/>
      <c r="B32" s="89" t="s">
        <v>62</v>
      </c>
      <c r="C32" s="89" t="s">
        <v>1</v>
      </c>
      <c r="D32" s="90" t="s">
        <v>77</v>
      </c>
      <c r="E32" s="89">
        <v>3.12</v>
      </c>
      <c r="F32" s="43">
        <v>121.6</v>
      </c>
      <c r="G32" s="44">
        <v>2.1</v>
      </c>
      <c r="H32" s="44">
        <v>3.1</v>
      </c>
      <c r="I32" s="44">
        <v>21.3</v>
      </c>
      <c r="J32" s="2"/>
    </row>
    <row r="33" spans="1:18" ht="12.75" customHeight="1" x14ac:dyDescent="0.25">
      <c r="A33" s="88"/>
      <c r="B33" s="89" t="s">
        <v>64</v>
      </c>
      <c r="C33" s="89" t="s">
        <v>63</v>
      </c>
      <c r="D33" s="90" t="s">
        <v>43</v>
      </c>
      <c r="E33" s="48">
        <v>5.45</v>
      </c>
      <c r="F33" s="49">
        <v>118</v>
      </c>
      <c r="G33" s="68"/>
      <c r="H33" s="68"/>
      <c r="I33" s="68">
        <v>30.6</v>
      </c>
      <c r="J33" s="2"/>
    </row>
    <row r="34" spans="1:18" ht="12.75" customHeight="1" x14ac:dyDescent="0.25">
      <c r="A34" s="88"/>
      <c r="B34" s="44"/>
      <c r="C34" s="44" t="s">
        <v>6</v>
      </c>
      <c r="D34" s="91" t="s">
        <v>27</v>
      </c>
      <c r="E34" s="44">
        <v>0.9</v>
      </c>
      <c r="F34" s="49">
        <v>5.5</v>
      </c>
      <c r="G34" s="68">
        <v>0.28000000000000003</v>
      </c>
      <c r="H34" s="68">
        <v>0.05</v>
      </c>
      <c r="I34" s="68">
        <v>0.95</v>
      </c>
      <c r="J34" s="2"/>
    </row>
    <row r="35" spans="1:18" ht="12.75" customHeight="1" x14ac:dyDescent="0.25">
      <c r="A35" s="88"/>
      <c r="B35" s="86"/>
      <c r="C35" s="55" t="s">
        <v>2</v>
      </c>
      <c r="D35" s="92" t="s">
        <v>26</v>
      </c>
      <c r="E35" s="55">
        <v>1.25</v>
      </c>
      <c r="F35" s="93">
        <v>56</v>
      </c>
      <c r="G35" s="94">
        <v>1.6</v>
      </c>
      <c r="H35" s="94">
        <v>0.6</v>
      </c>
      <c r="I35" s="94">
        <v>10.8</v>
      </c>
      <c r="J35" s="2"/>
    </row>
    <row r="36" spans="1:18" ht="12.75" customHeight="1" x14ac:dyDescent="0.25">
      <c r="A36" s="88"/>
      <c r="B36" s="40"/>
      <c r="C36" s="53" t="s">
        <v>7</v>
      </c>
      <c r="D36" s="54">
        <v>20</v>
      </c>
      <c r="E36" s="55">
        <v>0.79</v>
      </c>
      <c r="F36" s="56">
        <v>45.6</v>
      </c>
      <c r="G36" s="57">
        <v>1.7</v>
      </c>
      <c r="H36" s="57">
        <v>0.3</v>
      </c>
      <c r="I36" s="57">
        <v>9</v>
      </c>
      <c r="J36" s="2"/>
    </row>
    <row r="37" spans="1:18" ht="12.75" customHeight="1" thickBot="1" x14ac:dyDescent="0.3">
      <c r="A37" s="88"/>
      <c r="B37" s="95"/>
      <c r="C37" s="53"/>
      <c r="D37" s="54"/>
      <c r="E37" s="55"/>
      <c r="F37" s="56"/>
      <c r="G37" s="57"/>
      <c r="H37" s="57"/>
      <c r="I37" s="57"/>
      <c r="J37" s="2"/>
    </row>
    <row r="38" spans="1:18" s="1" customFormat="1" ht="13.5" customHeight="1" thickBot="1" x14ac:dyDescent="0.3">
      <c r="A38" s="88"/>
      <c r="B38" s="78"/>
      <c r="C38" s="96"/>
      <c r="D38" s="97"/>
      <c r="E38" s="64">
        <f>SUM(E30:E37)</f>
        <v>42.620000000000005</v>
      </c>
      <c r="F38" s="98">
        <f>SUM(F29:F37)</f>
        <v>1602.9899999999998</v>
      </c>
      <c r="G38" s="99">
        <f>SUM(G29:G37)</f>
        <v>38.540000000000006</v>
      </c>
      <c r="H38" s="99">
        <f>SUM(H29:H37)</f>
        <v>61.16</v>
      </c>
      <c r="I38" s="100">
        <f>SUM(I29:I37)</f>
        <v>224.63</v>
      </c>
    </row>
    <row r="39" spans="1:18" s="1" customFormat="1" ht="13.5" customHeight="1" thickBot="1" x14ac:dyDescent="0.3">
      <c r="A39" s="101"/>
      <c r="B39" s="102"/>
      <c r="C39" s="103"/>
      <c r="D39" s="104"/>
      <c r="E39" s="103"/>
      <c r="F39" s="105"/>
      <c r="G39" s="103"/>
      <c r="H39" s="103"/>
      <c r="I39" s="103"/>
    </row>
    <row r="40" spans="1:18" s="1" customFormat="1" ht="16.5" thickBot="1" x14ac:dyDescent="0.3">
      <c r="A40" s="106"/>
      <c r="B40" s="78"/>
      <c r="C40" s="107"/>
      <c r="D40" s="108"/>
      <c r="E40" s="109">
        <f>E38+E29</f>
        <v>88</v>
      </c>
      <c r="F40" s="110"/>
      <c r="G40" s="111"/>
      <c r="H40" s="111"/>
      <c r="I40" s="112"/>
    </row>
    <row r="41" spans="1:18" ht="38.25" customHeight="1" x14ac:dyDescent="0.25">
      <c r="A41" s="113" t="s">
        <v>30</v>
      </c>
      <c r="B41" s="40"/>
      <c r="C41" s="41" t="s">
        <v>44</v>
      </c>
      <c r="D41" s="40" t="s">
        <v>45</v>
      </c>
      <c r="E41" s="42">
        <v>18.72</v>
      </c>
      <c r="F41" s="51">
        <v>96</v>
      </c>
      <c r="G41" s="52">
        <v>3</v>
      </c>
      <c r="H41" s="52">
        <v>2.5</v>
      </c>
      <c r="I41" s="52">
        <v>15.3</v>
      </c>
      <c r="J41" s="2"/>
    </row>
    <row r="42" spans="1:18" ht="15.75" x14ac:dyDescent="0.25">
      <c r="A42" s="114"/>
      <c r="B42" s="44" t="s">
        <v>66</v>
      </c>
      <c r="C42" s="44" t="s">
        <v>65</v>
      </c>
      <c r="D42" s="91" t="s">
        <v>29</v>
      </c>
      <c r="E42" s="44">
        <v>2.67</v>
      </c>
      <c r="F42" s="49">
        <v>197</v>
      </c>
      <c r="G42" s="48">
        <v>3.75</v>
      </c>
      <c r="H42" s="48">
        <v>6.6</v>
      </c>
      <c r="I42" s="48">
        <v>30.4</v>
      </c>
      <c r="J42" s="2"/>
    </row>
    <row r="43" spans="1:18" ht="15.75" x14ac:dyDescent="0.25">
      <c r="A43" s="114"/>
      <c r="B43" s="45"/>
      <c r="C43" s="45" t="s">
        <v>5</v>
      </c>
      <c r="D43" s="40" t="s">
        <v>83</v>
      </c>
      <c r="E43" s="42">
        <v>10.77</v>
      </c>
      <c r="F43" s="56">
        <v>34</v>
      </c>
      <c r="G43" s="57">
        <v>0.7</v>
      </c>
      <c r="H43" s="57">
        <v>0.16</v>
      </c>
      <c r="I43" s="57">
        <v>6.4</v>
      </c>
      <c r="J43" s="2"/>
    </row>
    <row r="44" spans="1:18" ht="16.5" thickBot="1" x14ac:dyDescent="0.3">
      <c r="A44" s="114"/>
      <c r="B44" s="53"/>
      <c r="C44" s="53" t="s">
        <v>57</v>
      </c>
      <c r="D44" s="47" t="s">
        <v>58</v>
      </c>
      <c r="E44" s="48">
        <v>13.22</v>
      </c>
      <c r="F44" s="58">
        <v>240</v>
      </c>
      <c r="G44" s="59">
        <v>4.0999999999999996</v>
      </c>
      <c r="H44" s="58">
        <v>0.3</v>
      </c>
      <c r="I44" s="60">
        <v>58.9</v>
      </c>
      <c r="J44" s="2"/>
      <c r="M44" s="2"/>
      <c r="N44" s="2"/>
      <c r="O44" s="2"/>
      <c r="P44" s="2"/>
      <c r="Q44" s="2"/>
      <c r="R44" s="2"/>
    </row>
    <row r="45" spans="1:18" ht="13.5" customHeight="1" thickBot="1" x14ac:dyDescent="0.3">
      <c r="A45" s="114"/>
      <c r="B45" s="78"/>
      <c r="C45" s="79"/>
      <c r="D45" s="80"/>
      <c r="E45" s="81">
        <f>E41+E42+E43+E44</f>
        <v>45.379999999999995</v>
      </c>
      <c r="F45" s="115">
        <f>SUM(F41:F44)</f>
        <v>567</v>
      </c>
      <c r="G45" s="116">
        <f>SUM(G41:G43)</f>
        <v>7.45</v>
      </c>
      <c r="H45" s="116">
        <f>SUM(H41:H44)</f>
        <v>9.56</v>
      </c>
      <c r="I45" s="117">
        <f>SUM(I41:I44)</f>
        <v>111</v>
      </c>
      <c r="J45" s="2"/>
      <c r="M45" s="2"/>
      <c r="N45" s="2"/>
      <c r="O45" s="2"/>
      <c r="P45" s="2"/>
      <c r="Q45" s="2"/>
      <c r="R45" s="2"/>
    </row>
    <row r="46" spans="1:18" ht="13.5" customHeight="1" thickBot="1" x14ac:dyDescent="0.3">
      <c r="A46" s="118"/>
      <c r="B46" s="119"/>
      <c r="C46" s="120"/>
      <c r="D46" s="121"/>
      <c r="E46" s="122">
        <f>E45+E38</f>
        <v>88</v>
      </c>
      <c r="F46" s="123"/>
      <c r="G46" s="124"/>
      <c r="H46" s="124"/>
      <c r="I46" s="125"/>
      <c r="J46" s="2"/>
      <c r="M46" s="25"/>
      <c r="N46" s="25"/>
      <c r="O46" s="25"/>
      <c r="P46" s="25"/>
      <c r="Q46" s="2"/>
      <c r="R46" s="2"/>
    </row>
    <row r="47" spans="1:18" ht="34.5" customHeight="1" x14ac:dyDescent="0.25">
      <c r="A47" s="126" t="s">
        <v>32</v>
      </c>
      <c r="B47" s="45" t="s">
        <v>52</v>
      </c>
      <c r="C47" s="46" t="s">
        <v>51</v>
      </c>
      <c r="D47" s="47" t="s">
        <v>70</v>
      </c>
      <c r="E47" s="48">
        <v>16.649999999999999</v>
      </c>
      <c r="F47" s="49">
        <v>177.1</v>
      </c>
      <c r="G47" s="50">
        <v>8.4</v>
      </c>
      <c r="H47" s="50">
        <v>12.21</v>
      </c>
      <c r="I47" s="48">
        <v>8.4</v>
      </c>
      <c r="J47" s="2"/>
      <c r="M47" s="2"/>
      <c r="N47" s="2"/>
      <c r="O47" s="2"/>
      <c r="P47" s="2"/>
      <c r="Q47" s="2"/>
      <c r="R47" s="2"/>
    </row>
    <row r="48" spans="1:18" ht="34.5" customHeight="1" x14ac:dyDescent="0.25">
      <c r="A48" s="127"/>
      <c r="B48" s="45" t="s">
        <v>53</v>
      </c>
      <c r="C48" s="41" t="s">
        <v>54</v>
      </c>
      <c r="D48" s="47" t="s">
        <v>72</v>
      </c>
      <c r="E48" s="48">
        <v>2.16</v>
      </c>
      <c r="F48" s="49">
        <v>118.7</v>
      </c>
      <c r="G48" s="68">
        <v>3.3</v>
      </c>
      <c r="H48" s="68">
        <v>3.5</v>
      </c>
      <c r="I48" s="68">
        <v>18.5</v>
      </c>
      <c r="J48" s="2"/>
      <c r="M48" s="2"/>
      <c r="N48" s="2"/>
      <c r="O48" s="2"/>
      <c r="P48" s="2"/>
      <c r="Q48" s="2"/>
      <c r="R48" s="2"/>
    </row>
    <row r="49" spans="1:18" ht="34.5" customHeight="1" x14ac:dyDescent="0.25">
      <c r="A49" s="127"/>
      <c r="B49" s="45" t="s">
        <v>55</v>
      </c>
      <c r="C49" s="45" t="s">
        <v>56</v>
      </c>
      <c r="D49" s="47" t="s">
        <v>28</v>
      </c>
      <c r="E49" s="48">
        <v>7.4</v>
      </c>
      <c r="F49" s="49">
        <v>111</v>
      </c>
      <c r="G49" s="48">
        <v>0.7</v>
      </c>
      <c r="H49" s="48"/>
      <c r="I49" s="48">
        <v>27</v>
      </c>
      <c r="J49" s="2"/>
      <c r="M49" s="2"/>
      <c r="N49" s="2"/>
      <c r="O49" s="2"/>
      <c r="P49" s="2"/>
      <c r="Q49" s="2"/>
      <c r="R49" s="2"/>
    </row>
    <row r="50" spans="1:18" ht="34.5" customHeight="1" x14ac:dyDescent="0.25">
      <c r="A50" s="127"/>
      <c r="B50" s="53"/>
      <c r="C50" s="45" t="s">
        <v>7</v>
      </c>
      <c r="D50" s="54">
        <v>20</v>
      </c>
      <c r="E50" s="55">
        <v>0.79</v>
      </c>
      <c r="F50" s="56">
        <v>45.6</v>
      </c>
      <c r="G50" s="57">
        <v>1.7</v>
      </c>
      <c r="H50" s="57">
        <v>0.3</v>
      </c>
      <c r="I50" s="57">
        <v>9</v>
      </c>
      <c r="J50" s="2"/>
      <c r="M50" s="2"/>
      <c r="N50" s="2"/>
      <c r="O50" s="2"/>
      <c r="P50" s="2"/>
      <c r="Q50" s="2"/>
      <c r="R50" s="2"/>
    </row>
    <row r="51" spans="1:18" ht="12.75" customHeight="1" thickBot="1" x14ac:dyDescent="0.3">
      <c r="A51" s="21"/>
      <c r="B51" s="53"/>
      <c r="C51" s="53"/>
      <c r="D51" s="69"/>
      <c r="E51" s="70"/>
      <c r="F51" s="71"/>
      <c r="G51" s="72"/>
      <c r="H51" s="72"/>
      <c r="I51" s="72"/>
      <c r="J51" s="2"/>
    </row>
    <row r="52" spans="1:18" ht="16.5" thickBot="1" x14ac:dyDescent="0.3">
      <c r="A52" s="11"/>
      <c r="B52" s="78"/>
      <c r="C52" s="79"/>
      <c r="D52" s="80"/>
      <c r="E52" s="81">
        <f>SUM(E47:E51)</f>
        <v>27</v>
      </c>
      <c r="F52" s="82">
        <f>SUM(F47:F51)</f>
        <v>452.40000000000003</v>
      </c>
      <c r="G52" s="83">
        <f>SUM(G47:G51)</f>
        <v>14.099999999999998</v>
      </c>
      <c r="H52" s="83">
        <f>SUM(H47:H51)</f>
        <v>16.010000000000002</v>
      </c>
      <c r="I52" s="84">
        <f>SUM(I47:I51)</f>
        <v>62.9</v>
      </c>
      <c r="J52" s="2"/>
    </row>
    <row r="53" spans="1:18" ht="31.5" x14ac:dyDescent="0.25">
      <c r="A53" s="18" t="s">
        <v>33</v>
      </c>
      <c r="B53" s="86" t="s">
        <v>59</v>
      </c>
      <c r="C53" s="86" t="s">
        <v>60</v>
      </c>
      <c r="D53" s="87" t="s">
        <v>43</v>
      </c>
      <c r="E53" s="86">
        <v>4.1900000000000004</v>
      </c>
      <c r="F53" s="43">
        <v>89.75</v>
      </c>
      <c r="G53" s="86">
        <v>1.77</v>
      </c>
      <c r="H53" s="86">
        <v>4.95</v>
      </c>
      <c r="I53" s="86">
        <v>7.9</v>
      </c>
      <c r="J53" s="2"/>
    </row>
    <row r="54" spans="1:18" ht="15.75" x14ac:dyDescent="0.25">
      <c r="A54" s="128"/>
      <c r="B54" s="89" t="s">
        <v>61</v>
      </c>
      <c r="C54" s="89" t="s">
        <v>4</v>
      </c>
      <c r="D54" s="90" t="s">
        <v>80</v>
      </c>
      <c r="E54" s="89">
        <v>12.24</v>
      </c>
      <c r="F54" s="43">
        <v>154.5</v>
      </c>
      <c r="G54" s="44">
        <v>5.3</v>
      </c>
      <c r="H54" s="44">
        <v>14.1</v>
      </c>
      <c r="I54" s="44">
        <v>1.44</v>
      </c>
      <c r="J54" s="2"/>
    </row>
    <row r="55" spans="1:18" ht="15.75" x14ac:dyDescent="0.25">
      <c r="A55" s="128"/>
      <c r="B55" s="89" t="s">
        <v>62</v>
      </c>
      <c r="C55" s="89" t="s">
        <v>1</v>
      </c>
      <c r="D55" s="90" t="s">
        <v>81</v>
      </c>
      <c r="E55" s="89">
        <v>4.18</v>
      </c>
      <c r="F55" s="43">
        <v>167.76</v>
      </c>
      <c r="G55" s="44">
        <v>2.92</v>
      </c>
      <c r="H55" s="44">
        <v>4.3</v>
      </c>
      <c r="I55" s="44">
        <v>29.35</v>
      </c>
      <c r="J55" s="2"/>
    </row>
    <row r="56" spans="1:18" ht="15.75" x14ac:dyDescent="0.25">
      <c r="A56" s="128"/>
      <c r="B56" s="45" t="s">
        <v>22</v>
      </c>
      <c r="C56" s="45" t="s">
        <v>0</v>
      </c>
      <c r="D56" s="40" t="s">
        <v>8</v>
      </c>
      <c r="E56" s="42">
        <v>1.45</v>
      </c>
      <c r="F56" s="56">
        <v>60</v>
      </c>
      <c r="G56" s="57">
        <v>7.0000000000000007E-2</v>
      </c>
      <c r="H56" s="57">
        <v>0.02</v>
      </c>
      <c r="I56" s="57">
        <v>15</v>
      </c>
      <c r="J56" s="2"/>
    </row>
    <row r="57" spans="1:18" ht="15.75" x14ac:dyDescent="0.25">
      <c r="A57" s="128"/>
      <c r="B57" s="44"/>
      <c r="C57" s="44" t="s">
        <v>6</v>
      </c>
      <c r="D57" s="91" t="s">
        <v>27</v>
      </c>
      <c r="E57" s="44">
        <v>0.9</v>
      </c>
      <c r="F57" s="49">
        <v>5.5</v>
      </c>
      <c r="G57" s="68">
        <v>0.28000000000000003</v>
      </c>
      <c r="H57" s="68">
        <v>0.05</v>
      </c>
      <c r="I57" s="68">
        <v>0.95</v>
      </c>
      <c r="J57" s="2"/>
    </row>
    <row r="58" spans="1:18" ht="15.75" x14ac:dyDescent="0.25">
      <c r="A58" s="128"/>
      <c r="B58" s="86"/>
      <c r="C58" s="55" t="s">
        <v>2</v>
      </c>
      <c r="D58" s="92" t="s">
        <v>26</v>
      </c>
      <c r="E58" s="55">
        <v>1.25</v>
      </c>
      <c r="F58" s="93">
        <v>56</v>
      </c>
      <c r="G58" s="94">
        <v>1.6</v>
      </c>
      <c r="H58" s="94">
        <v>0.6</v>
      </c>
      <c r="I58" s="94">
        <v>10.8</v>
      </c>
      <c r="J58" s="2"/>
    </row>
    <row r="59" spans="1:18" ht="16.5" thickBot="1" x14ac:dyDescent="0.3">
      <c r="A59" s="128"/>
      <c r="B59" s="40"/>
      <c r="C59" s="53" t="s">
        <v>7</v>
      </c>
      <c r="D59" s="54">
        <v>20</v>
      </c>
      <c r="E59" s="55">
        <v>0.79</v>
      </c>
      <c r="F59" s="56">
        <v>45.6</v>
      </c>
      <c r="G59" s="57">
        <v>1.7</v>
      </c>
      <c r="H59" s="57">
        <v>0.3</v>
      </c>
      <c r="I59" s="57">
        <v>9</v>
      </c>
      <c r="J59" s="2"/>
    </row>
    <row r="60" spans="1:18" ht="16.5" thickBot="1" x14ac:dyDescent="0.3">
      <c r="A60" s="130"/>
      <c r="B60" s="131"/>
      <c r="C60" s="99"/>
      <c r="D60" s="132"/>
      <c r="E60" s="99">
        <f>SUM(E53:E59)</f>
        <v>24.999999999999996</v>
      </c>
      <c r="F60" s="98">
        <f>SUM(F53:F59)</f>
        <v>579.11</v>
      </c>
      <c r="G60" s="133">
        <f>SUM(G53:G59)</f>
        <v>13.639999999999999</v>
      </c>
      <c r="H60" s="133">
        <f>SUM(H53:H59)</f>
        <v>24.320000000000004</v>
      </c>
      <c r="I60" s="134">
        <f>SUM(I53:I59)</f>
        <v>74.44</v>
      </c>
    </row>
    <row r="61" spans="1:18" ht="16.5" thickBot="1" x14ac:dyDescent="0.3">
      <c r="A61" s="135"/>
      <c r="B61" s="119"/>
      <c r="C61" s="136"/>
      <c r="D61" s="137"/>
      <c r="E61" s="138">
        <f>E52+E60</f>
        <v>52</v>
      </c>
      <c r="F61" s="139"/>
      <c r="G61" s="124"/>
      <c r="H61" s="124"/>
      <c r="I61" s="125"/>
    </row>
    <row r="62" spans="1:18" ht="31.5" customHeight="1" x14ac:dyDescent="0.25">
      <c r="A62" s="19" t="s">
        <v>42</v>
      </c>
      <c r="B62" s="40"/>
      <c r="C62" s="41" t="s">
        <v>44</v>
      </c>
      <c r="D62" s="40" t="s">
        <v>45</v>
      </c>
      <c r="E62" s="42">
        <v>18.72</v>
      </c>
      <c r="F62" s="51">
        <v>96</v>
      </c>
      <c r="G62" s="52">
        <v>3</v>
      </c>
      <c r="H62" s="52">
        <v>2.5</v>
      </c>
      <c r="I62" s="52">
        <v>15.3</v>
      </c>
    </row>
    <row r="63" spans="1:18" ht="31.5" customHeight="1" x14ac:dyDescent="0.25">
      <c r="A63" s="20"/>
      <c r="B63" s="44" t="s">
        <v>66</v>
      </c>
      <c r="C63" s="44" t="s">
        <v>65</v>
      </c>
      <c r="D63" s="91" t="s">
        <v>29</v>
      </c>
      <c r="E63" s="44">
        <v>2.67</v>
      </c>
      <c r="F63" s="49">
        <v>194</v>
      </c>
      <c r="G63" s="48">
        <v>3.55</v>
      </c>
      <c r="H63" s="48">
        <v>7.4</v>
      </c>
      <c r="I63" s="48">
        <v>28.05</v>
      </c>
    </row>
    <row r="64" spans="1:18" ht="31.5" customHeight="1" thickBot="1" x14ac:dyDescent="0.3">
      <c r="A64" s="20"/>
      <c r="B64" s="53"/>
      <c r="C64" s="53" t="s">
        <v>74</v>
      </c>
      <c r="D64" s="95" t="s">
        <v>82</v>
      </c>
      <c r="E64" s="140">
        <v>5.61</v>
      </c>
      <c r="F64" s="49">
        <v>122.5</v>
      </c>
      <c r="G64" s="68">
        <v>1.9</v>
      </c>
      <c r="H64" s="68">
        <v>2.1</v>
      </c>
      <c r="I64" s="68">
        <v>24.3</v>
      </c>
    </row>
    <row r="65" spans="1:11" ht="13.5" customHeight="1" thickBot="1" x14ac:dyDescent="0.3">
      <c r="A65" s="20"/>
      <c r="B65" s="78"/>
      <c r="C65" s="79"/>
      <c r="D65" s="80"/>
      <c r="E65" s="81">
        <f>SUM(E62:E64)</f>
        <v>27</v>
      </c>
      <c r="F65" s="141"/>
      <c r="G65" s="79"/>
      <c r="H65" s="79"/>
      <c r="I65" s="142"/>
    </row>
    <row r="66" spans="1:11" ht="16.5" thickBot="1" x14ac:dyDescent="0.3">
      <c r="A66" s="143"/>
      <c r="B66" s="79"/>
      <c r="C66" s="79"/>
      <c r="D66" s="80"/>
      <c r="E66" s="81">
        <f>E65+E60</f>
        <v>52</v>
      </c>
      <c r="F66" s="141"/>
      <c r="G66" s="79"/>
      <c r="H66" s="79"/>
      <c r="I66" s="142"/>
    </row>
    <row r="67" spans="1:11" ht="15.75" x14ac:dyDescent="0.25">
      <c r="A67" s="144" t="s">
        <v>34</v>
      </c>
      <c r="B67" s="86" t="s">
        <v>59</v>
      </c>
      <c r="C67" s="86" t="s">
        <v>60</v>
      </c>
      <c r="D67" s="87" t="s">
        <v>43</v>
      </c>
      <c r="E67" s="86">
        <v>4.1900000000000004</v>
      </c>
      <c r="F67" s="43">
        <v>89.75</v>
      </c>
      <c r="G67" s="86">
        <v>1.77</v>
      </c>
      <c r="H67" s="86">
        <v>4.95</v>
      </c>
      <c r="I67" s="86">
        <v>7.9</v>
      </c>
    </row>
    <row r="68" spans="1:11" ht="15.75" x14ac:dyDescent="0.25">
      <c r="A68" s="129"/>
      <c r="B68" s="89" t="s">
        <v>61</v>
      </c>
      <c r="C68" s="89" t="s">
        <v>4</v>
      </c>
      <c r="D68" s="90" t="s">
        <v>68</v>
      </c>
      <c r="E68" s="89">
        <v>14.68</v>
      </c>
      <c r="F68" s="43">
        <v>185.4</v>
      </c>
      <c r="G68" s="44">
        <v>6.4</v>
      </c>
      <c r="H68" s="44">
        <v>17</v>
      </c>
      <c r="I68" s="44">
        <v>1.7</v>
      </c>
    </row>
    <row r="69" spans="1:11" ht="15.75" x14ac:dyDescent="0.25">
      <c r="A69" s="129"/>
      <c r="B69" s="89" t="s">
        <v>62</v>
      </c>
      <c r="C69" s="89" t="s">
        <v>1</v>
      </c>
      <c r="D69" s="90" t="s">
        <v>84</v>
      </c>
      <c r="E69" s="89">
        <v>4.5199999999999996</v>
      </c>
      <c r="F69" s="43">
        <v>167.76</v>
      </c>
      <c r="G69" s="44">
        <v>2.92</v>
      </c>
      <c r="H69" s="44">
        <v>4.3</v>
      </c>
      <c r="I69" s="44">
        <v>29.35</v>
      </c>
    </row>
    <row r="70" spans="1:11" ht="15.75" x14ac:dyDescent="0.25">
      <c r="A70" s="129"/>
      <c r="B70" s="89" t="s">
        <v>64</v>
      </c>
      <c r="C70" s="89" t="s">
        <v>63</v>
      </c>
      <c r="D70" s="90" t="s">
        <v>43</v>
      </c>
      <c r="E70" s="48">
        <v>5.45</v>
      </c>
      <c r="F70" s="49">
        <v>118</v>
      </c>
      <c r="G70" s="68"/>
      <c r="H70" s="68"/>
      <c r="I70" s="68">
        <v>30.6</v>
      </c>
    </row>
    <row r="71" spans="1:11" ht="15.75" x14ac:dyDescent="0.25">
      <c r="A71" s="129"/>
      <c r="B71" s="86"/>
      <c r="C71" s="55" t="s">
        <v>2</v>
      </c>
      <c r="D71" s="92" t="s">
        <v>26</v>
      </c>
      <c r="E71" s="55">
        <v>1.25</v>
      </c>
      <c r="F71" s="93">
        <v>56</v>
      </c>
      <c r="G71" s="94">
        <v>1.6</v>
      </c>
      <c r="H71" s="94">
        <v>0.6</v>
      </c>
      <c r="I71" s="94">
        <v>10.8</v>
      </c>
    </row>
    <row r="72" spans="1:11" ht="16.5" thickBot="1" x14ac:dyDescent="0.3">
      <c r="A72" s="129"/>
      <c r="B72" s="40"/>
      <c r="C72" s="53" t="s">
        <v>7</v>
      </c>
      <c r="D72" s="54">
        <v>20</v>
      </c>
      <c r="E72" s="55">
        <v>0.79</v>
      </c>
      <c r="F72" s="56">
        <v>45.6</v>
      </c>
      <c r="G72" s="57">
        <v>1.7</v>
      </c>
      <c r="H72" s="57">
        <v>0.3</v>
      </c>
      <c r="I72" s="57">
        <v>9</v>
      </c>
    </row>
    <row r="73" spans="1:11" ht="16.5" thickBot="1" x14ac:dyDescent="0.3">
      <c r="A73" s="130"/>
      <c r="B73" s="78"/>
      <c r="C73" s="79"/>
      <c r="D73" s="80"/>
      <c r="E73" s="99">
        <f>SUM(E67:E72)</f>
        <v>30.88</v>
      </c>
      <c r="F73" s="98">
        <f>SUM(F68:F72)</f>
        <v>572.76</v>
      </c>
      <c r="G73" s="99">
        <f>SUM(G68:G72)</f>
        <v>12.62</v>
      </c>
      <c r="H73" s="99">
        <f>SUM(H68:H72)</f>
        <v>22.200000000000003</v>
      </c>
      <c r="I73" s="100">
        <f>SUM(I68:I72)</f>
        <v>81.45</v>
      </c>
    </row>
    <row r="74" spans="1:11" ht="15" customHeight="1" x14ac:dyDescent="0.25">
      <c r="A74" s="163" t="s">
        <v>35</v>
      </c>
      <c r="B74" s="44" t="s">
        <v>66</v>
      </c>
      <c r="C74" s="44" t="s">
        <v>65</v>
      </c>
      <c r="D74" s="91" t="s">
        <v>29</v>
      </c>
      <c r="E74" s="44">
        <v>2.67</v>
      </c>
      <c r="F74" s="49">
        <v>194</v>
      </c>
      <c r="G74" s="48">
        <v>3.55</v>
      </c>
      <c r="H74" s="48">
        <v>7.4</v>
      </c>
      <c r="I74" s="48">
        <v>28.05</v>
      </c>
    </row>
    <row r="75" spans="1:11" ht="15.75" x14ac:dyDescent="0.25">
      <c r="A75" s="164"/>
      <c r="B75" s="45" t="s">
        <v>22</v>
      </c>
      <c r="C75" s="45" t="s">
        <v>0</v>
      </c>
      <c r="D75" s="40" t="s">
        <v>8</v>
      </c>
      <c r="E75" s="42">
        <v>1.45</v>
      </c>
      <c r="F75" s="56">
        <v>60</v>
      </c>
      <c r="G75" s="57">
        <v>7.0000000000000007E-2</v>
      </c>
      <c r="H75" s="57">
        <v>0.02</v>
      </c>
      <c r="I75" s="57">
        <v>15</v>
      </c>
    </row>
    <row r="76" spans="1:11" ht="16.5" thickBot="1" x14ac:dyDescent="0.3">
      <c r="A76" s="164"/>
      <c r="B76" s="140"/>
      <c r="C76" s="140"/>
      <c r="D76" s="145"/>
      <c r="E76" s="140">
        <f>SUM(E74:E75)</f>
        <v>4.12</v>
      </c>
      <c r="F76" s="146"/>
      <c r="G76" s="140"/>
      <c r="H76" s="140"/>
      <c r="I76" s="140"/>
    </row>
    <row r="77" spans="1:11" ht="16.5" thickBot="1" x14ac:dyDescent="0.3">
      <c r="A77" s="165"/>
      <c r="B77" s="78"/>
      <c r="C77" s="79"/>
      <c r="D77" s="80"/>
      <c r="E77" s="79">
        <f>E73+E76</f>
        <v>35</v>
      </c>
      <c r="F77" s="141"/>
      <c r="G77" s="79"/>
      <c r="H77" s="79"/>
      <c r="I77" s="142"/>
    </row>
    <row r="78" spans="1:11" ht="15" customHeight="1" x14ac:dyDescent="0.25">
      <c r="A78" s="163" t="s">
        <v>36</v>
      </c>
      <c r="B78" s="86" t="s">
        <v>59</v>
      </c>
      <c r="C78" s="86" t="s">
        <v>60</v>
      </c>
      <c r="D78" s="87" t="s">
        <v>43</v>
      </c>
      <c r="E78" s="86">
        <v>4.1900000000000004</v>
      </c>
      <c r="F78" s="43">
        <v>89.75</v>
      </c>
      <c r="G78" s="86">
        <v>1.77</v>
      </c>
      <c r="H78" s="86">
        <v>4.95</v>
      </c>
      <c r="I78" s="86">
        <v>7.9</v>
      </c>
    </row>
    <row r="79" spans="1:11" ht="12.75" customHeight="1" x14ac:dyDescent="0.25">
      <c r="A79" s="164"/>
      <c r="B79" s="89" t="s">
        <v>61</v>
      </c>
      <c r="C79" s="89" t="s">
        <v>4</v>
      </c>
      <c r="D79" s="90" t="s">
        <v>76</v>
      </c>
      <c r="E79" s="89">
        <v>26.92</v>
      </c>
      <c r="F79" s="43">
        <v>340</v>
      </c>
      <c r="G79" s="44">
        <v>9.4</v>
      </c>
      <c r="H79" s="44">
        <v>31</v>
      </c>
      <c r="I79" s="44">
        <v>3.2</v>
      </c>
      <c r="J79" s="30"/>
      <c r="K79" s="30"/>
    </row>
    <row r="80" spans="1:11" ht="12.75" customHeight="1" x14ac:dyDescent="0.25">
      <c r="A80" s="164"/>
      <c r="B80" s="89" t="s">
        <v>62</v>
      </c>
      <c r="C80" s="89" t="s">
        <v>1</v>
      </c>
      <c r="D80" s="90" t="s">
        <v>85</v>
      </c>
      <c r="E80" s="89">
        <v>3.5</v>
      </c>
      <c r="F80" s="43">
        <v>121.6</v>
      </c>
      <c r="G80" s="44">
        <v>2.1</v>
      </c>
      <c r="H80" s="44">
        <v>3.1</v>
      </c>
      <c r="I80" s="44">
        <v>21.3</v>
      </c>
      <c r="J80" s="30"/>
      <c r="K80" s="30"/>
    </row>
    <row r="81" spans="1:11" ht="12.75" customHeight="1" x14ac:dyDescent="0.25">
      <c r="A81" s="164"/>
      <c r="B81" s="89" t="s">
        <v>64</v>
      </c>
      <c r="C81" s="89" t="s">
        <v>63</v>
      </c>
      <c r="D81" s="90" t="s">
        <v>43</v>
      </c>
      <c r="E81" s="48">
        <v>5.45</v>
      </c>
      <c r="F81" s="49">
        <v>118</v>
      </c>
      <c r="G81" s="68"/>
      <c r="H81" s="68"/>
      <c r="I81" s="68">
        <v>30.6</v>
      </c>
      <c r="J81" s="30"/>
      <c r="K81" s="30"/>
    </row>
    <row r="82" spans="1:11" ht="12.75" customHeight="1" x14ac:dyDescent="0.25">
      <c r="A82" s="164"/>
      <c r="B82" s="44"/>
      <c r="C82" s="44" t="s">
        <v>6</v>
      </c>
      <c r="D82" s="91" t="s">
        <v>27</v>
      </c>
      <c r="E82" s="44">
        <v>0.9</v>
      </c>
      <c r="F82" s="49">
        <v>5.5</v>
      </c>
      <c r="G82" s="68">
        <v>0.28000000000000003</v>
      </c>
      <c r="H82" s="68">
        <v>0.05</v>
      </c>
      <c r="I82" s="68">
        <v>0.95</v>
      </c>
      <c r="J82" s="30"/>
      <c r="K82" s="30"/>
    </row>
    <row r="83" spans="1:11" ht="12.75" customHeight="1" x14ac:dyDescent="0.25">
      <c r="A83" s="164"/>
      <c r="B83" s="86"/>
      <c r="C83" s="55" t="s">
        <v>2</v>
      </c>
      <c r="D83" s="92" t="s">
        <v>26</v>
      </c>
      <c r="E83" s="55">
        <v>1.25</v>
      </c>
      <c r="F83" s="93">
        <v>56</v>
      </c>
      <c r="G83" s="94">
        <v>1.6</v>
      </c>
      <c r="H83" s="94">
        <v>0.6</v>
      </c>
      <c r="I83" s="94">
        <v>10.8</v>
      </c>
      <c r="J83" s="30"/>
      <c r="K83" s="30"/>
    </row>
    <row r="84" spans="1:11" ht="12.75" customHeight="1" thickBot="1" x14ac:dyDescent="0.3">
      <c r="A84" s="164"/>
      <c r="B84" s="40"/>
      <c r="C84" s="53" t="s">
        <v>7</v>
      </c>
      <c r="D84" s="54">
        <v>20</v>
      </c>
      <c r="E84" s="55">
        <v>0.79</v>
      </c>
      <c r="F84" s="56">
        <v>45.6</v>
      </c>
      <c r="G84" s="57">
        <v>1.7</v>
      </c>
      <c r="H84" s="57">
        <v>0.3</v>
      </c>
      <c r="I84" s="57">
        <v>9</v>
      </c>
      <c r="J84" s="30"/>
      <c r="K84" s="30"/>
    </row>
    <row r="85" spans="1:11" ht="13.5" customHeight="1" thickBot="1" x14ac:dyDescent="0.3">
      <c r="A85" s="165"/>
      <c r="B85" s="78"/>
      <c r="C85" s="79"/>
      <c r="D85" s="80"/>
      <c r="E85" s="99">
        <f>SUM(E78:E84)</f>
        <v>43</v>
      </c>
      <c r="F85" s="98">
        <f>SUM(F78:F84)</f>
        <v>776.45</v>
      </c>
      <c r="G85" s="99">
        <f>SUM(G78:G84)</f>
        <v>16.849999999999998</v>
      </c>
      <c r="H85" s="99">
        <f>SUM(H78:H84)</f>
        <v>40</v>
      </c>
      <c r="I85" s="100">
        <f>SUM(I78:I84)</f>
        <v>83.750000000000014</v>
      </c>
    </row>
    <row r="86" spans="1:11" ht="30" customHeight="1" x14ac:dyDescent="0.25">
      <c r="A86" s="166" t="s">
        <v>37</v>
      </c>
      <c r="B86" s="86" t="s">
        <v>59</v>
      </c>
      <c r="C86" s="86" t="s">
        <v>60</v>
      </c>
      <c r="D86" s="87" t="s">
        <v>43</v>
      </c>
      <c r="E86" s="86">
        <v>4.1900000000000004</v>
      </c>
      <c r="F86" s="43">
        <v>89.75</v>
      </c>
      <c r="G86" s="86">
        <v>1.77</v>
      </c>
      <c r="H86" s="86">
        <v>4.95</v>
      </c>
      <c r="I86" s="86">
        <v>7.9</v>
      </c>
    </row>
    <row r="87" spans="1:11" ht="30" customHeight="1" x14ac:dyDescent="0.25">
      <c r="A87" s="167"/>
      <c r="B87" s="89" t="s">
        <v>61</v>
      </c>
      <c r="C87" s="89" t="s">
        <v>4</v>
      </c>
      <c r="D87" s="90" t="s">
        <v>86</v>
      </c>
      <c r="E87" s="89">
        <v>17.13</v>
      </c>
      <c r="F87" s="43">
        <v>216.3</v>
      </c>
      <c r="G87" s="44">
        <v>6</v>
      </c>
      <c r="H87" s="44">
        <v>19.7</v>
      </c>
      <c r="I87" s="44">
        <v>2</v>
      </c>
    </row>
    <row r="88" spans="1:11" ht="30" customHeight="1" x14ac:dyDescent="0.25">
      <c r="A88" s="167"/>
      <c r="B88" s="89" t="s">
        <v>62</v>
      </c>
      <c r="C88" s="89" t="s">
        <v>1</v>
      </c>
      <c r="D88" s="90" t="s">
        <v>87</v>
      </c>
      <c r="E88" s="89">
        <v>2.19</v>
      </c>
      <c r="F88" s="43">
        <v>83.9</v>
      </c>
      <c r="G88" s="44">
        <v>1.46</v>
      </c>
      <c r="H88" s="44">
        <v>2.15</v>
      </c>
      <c r="I88" s="44">
        <v>14.7</v>
      </c>
    </row>
    <row r="89" spans="1:11" ht="30" customHeight="1" x14ac:dyDescent="0.25">
      <c r="A89" s="167"/>
      <c r="B89" s="45" t="s">
        <v>22</v>
      </c>
      <c r="C89" s="45" t="s">
        <v>0</v>
      </c>
      <c r="D89" s="40" t="s">
        <v>8</v>
      </c>
      <c r="E89" s="42">
        <v>1.45</v>
      </c>
      <c r="F89" s="56">
        <v>60</v>
      </c>
      <c r="G89" s="57">
        <v>7.0000000000000007E-2</v>
      </c>
      <c r="H89" s="57">
        <v>0.02</v>
      </c>
      <c r="I89" s="57">
        <v>15</v>
      </c>
    </row>
    <row r="90" spans="1:11" ht="15.75" x14ac:dyDescent="0.25">
      <c r="A90" s="167"/>
      <c r="B90" s="40"/>
      <c r="C90" s="55" t="s">
        <v>2</v>
      </c>
      <c r="D90" s="92" t="s">
        <v>26</v>
      </c>
      <c r="E90" s="55">
        <v>1.25</v>
      </c>
      <c r="F90" s="93">
        <v>56</v>
      </c>
      <c r="G90" s="94">
        <v>1.6</v>
      </c>
      <c r="H90" s="94">
        <v>0.6</v>
      </c>
      <c r="I90" s="94">
        <v>10.8</v>
      </c>
      <c r="J90" s="2"/>
    </row>
    <row r="91" spans="1:11" ht="15.75" x14ac:dyDescent="0.25">
      <c r="A91" s="167"/>
      <c r="B91" s="95"/>
      <c r="C91" s="53" t="s">
        <v>7</v>
      </c>
      <c r="D91" s="54">
        <v>20</v>
      </c>
      <c r="E91" s="55">
        <v>0.79</v>
      </c>
      <c r="F91" s="56">
        <v>45.6</v>
      </c>
      <c r="G91" s="57">
        <v>1.7</v>
      </c>
      <c r="H91" s="57">
        <v>0.3</v>
      </c>
      <c r="I91" s="57">
        <v>9</v>
      </c>
      <c r="J91" s="2"/>
    </row>
    <row r="92" spans="1:11" ht="16.5" thickBot="1" x14ac:dyDescent="0.3">
      <c r="A92" s="167"/>
      <c r="B92" s="55"/>
      <c r="C92" s="53"/>
      <c r="D92" s="69"/>
      <c r="E92" s="70"/>
      <c r="F92" s="71"/>
      <c r="G92" s="72"/>
      <c r="H92" s="72"/>
      <c r="I92" s="72"/>
      <c r="J92" s="2"/>
    </row>
    <row r="93" spans="1:11" ht="16.5" thickBot="1" x14ac:dyDescent="0.3">
      <c r="A93" s="168"/>
      <c r="B93" s="78"/>
      <c r="C93" s="79"/>
      <c r="D93" s="80"/>
      <c r="E93" s="79">
        <f>SUM(E86:E92)</f>
        <v>27</v>
      </c>
      <c r="F93" s="141">
        <f>SUM(F86:F92)</f>
        <v>551.55000000000007</v>
      </c>
      <c r="G93" s="79">
        <f>SUM(G86:G92)</f>
        <v>12.6</v>
      </c>
      <c r="H93" s="79">
        <f>SUM(H86:H92)</f>
        <v>27.72</v>
      </c>
      <c r="I93" s="142">
        <f>SUM(I86:I92)</f>
        <v>59.400000000000006</v>
      </c>
      <c r="J93" s="2"/>
    </row>
    <row r="94" spans="1:11" ht="15" customHeight="1" x14ac:dyDescent="0.25">
      <c r="A94" s="171" t="s">
        <v>47</v>
      </c>
      <c r="B94" s="89" t="s">
        <v>46</v>
      </c>
      <c r="C94" s="89" t="s">
        <v>67</v>
      </c>
      <c r="D94" s="147" t="s">
        <v>88</v>
      </c>
      <c r="E94" s="148">
        <v>2.16</v>
      </c>
      <c r="F94" s="149">
        <v>5.92</v>
      </c>
      <c r="G94" s="150">
        <v>0.28999999999999998</v>
      </c>
      <c r="H94" s="150">
        <v>0.27</v>
      </c>
      <c r="I94" s="151">
        <v>0.57999999999999996</v>
      </c>
      <c r="J94" s="2"/>
    </row>
    <row r="95" spans="1:11" ht="15" customHeight="1" x14ac:dyDescent="0.25">
      <c r="A95" s="172"/>
      <c r="B95" s="89" t="s">
        <v>62</v>
      </c>
      <c r="C95" s="89" t="s">
        <v>1</v>
      </c>
      <c r="D95" s="87" t="s">
        <v>89</v>
      </c>
      <c r="E95" s="86">
        <v>2.6</v>
      </c>
      <c r="F95" s="43">
        <v>121.6</v>
      </c>
      <c r="G95" s="44">
        <v>2.1</v>
      </c>
      <c r="H95" s="44">
        <v>3.1</v>
      </c>
      <c r="I95" s="44">
        <v>21.3</v>
      </c>
      <c r="J95" s="2"/>
    </row>
    <row r="96" spans="1:11" ht="15" customHeight="1" x14ac:dyDescent="0.25">
      <c r="A96" s="172"/>
      <c r="B96" s="45" t="s">
        <v>22</v>
      </c>
      <c r="C96" s="45" t="s">
        <v>0</v>
      </c>
      <c r="D96" s="40" t="s">
        <v>8</v>
      </c>
      <c r="E96" s="42">
        <v>1.45</v>
      </c>
      <c r="F96" s="56">
        <v>60</v>
      </c>
      <c r="G96" s="57">
        <v>7.0000000000000007E-2</v>
      </c>
      <c r="H96" s="57">
        <v>0.02</v>
      </c>
      <c r="I96" s="57">
        <v>15</v>
      </c>
      <c r="J96" s="2"/>
    </row>
    <row r="97" spans="1:16" ht="15" customHeight="1" x14ac:dyDescent="0.25">
      <c r="A97" s="172"/>
      <c r="B97" s="45"/>
      <c r="C97" s="53" t="s">
        <v>7</v>
      </c>
      <c r="D97" s="54">
        <v>20</v>
      </c>
      <c r="E97" s="55">
        <v>0.79</v>
      </c>
      <c r="F97" s="56">
        <v>45.6</v>
      </c>
      <c r="G97" s="57">
        <v>1.7</v>
      </c>
      <c r="H97" s="57">
        <v>0.3</v>
      </c>
      <c r="I97" s="57">
        <v>9</v>
      </c>
      <c r="J97" s="2"/>
    </row>
    <row r="98" spans="1:16" ht="15.75" customHeight="1" thickBot="1" x14ac:dyDescent="0.3">
      <c r="A98" s="173"/>
      <c r="B98" s="124"/>
      <c r="C98" s="150"/>
      <c r="D98" s="54"/>
      <c r="E98" s="55"/>
      <c r="F98" s="56"/>
      <c r="G98" s="57"/>
      <c r="H98" s="57"/>
      <c r="I98" s="57"/>
      <c r="J98" s="2"/>
    </row>
    <row r="99" spans="1:16" ht="16.5" thickBot="1" x14ac:dyDescent="0.3">
      <c r="A99" s="152"/>
      <c r="B99" s="153"/>
      <c r="C99" s="79"/>
      <c r="D99" s="80"/>
      <c r="E99" s="81">
        <f>E94+E95+E96+E97</f>
        <v>7</v>
      </c>
      <c r="F99" s="141"/>
      <c r="G99" s="79"/>
      <c r="H99" s="79"/>
      <c r="I99" s="142"/>
      <c r="J99" s="2"/>
    </row>
    <row r="100" spans="1:16" ht="15.75" x14ac:dyDescent="0.25">
      <c r="A100" s="169" t="s">
        <v>38</v>
      </c>
      <c r="B100" s="86" t="s">
        <v>59</v>
      </c>
      <c r="C100" s="86" t="s">
        <v>60</v>
      </c>
      <c r="D100" s="87" t="s">
        <v>43</v>
      </c>
      <c r="E100" s="86">
        <v>4.1900000000000004</v>
      </c>
      <c r="F100" s="43">
        <v>89.75</v>
      </c>
      <c r="G100" s="86">
        <v>1.77</v>
      </c>
      <c r="H100" s="86">
        <v>4.95</v>
      </c>
      <c r="I100" s="86">
        <v>7.9</v>
      </c>
      <c r="J100" s="2"/>
      <c r="K100" s="2"/>
      <c r="L100" s="2"/>
      <c r="M100" s="2"/>
      <c r="N100" s="2"/>
      <c r="O100" s="2"/>
      <c r="P100" s="2"/>
    </row>
    <row r="101" spans="1:16" ht="15.75" x14ac:dyDescent="0.25">
      <c r="A101" s="169"/>
      <c r="B101" s="89" t="s">
        <v>61</v>
      </c>
      <c r="C101" s="89" t="s">
        <v>4</v>
      </c>
      <c r="D101" s="90" t="s">
        <v>68</v>
      </c>
      <c r="E101" s="89">
        <v>14.68</v>
      </c>
      <c r="F101" s="43">
        <v>185.4</v>
      </c>
      <c r="G101" s="44">
        <v>6.4</v>
      </c>
      <c r="H101" s="44">
        <v>17</v>
      </c>
      <c r="I101" s="44">
        <v>1.7</v>
      </c>
      <c r="J101" s="2"/>
      <c r="K101" s="2"/>
      <c r="L101" s="2"/>
      <c r="M101" s="2"/>
      <c r="N101" s="2"/>
      <c r="O101" s="2"/>
      <c r="P101" s="2"/>
    </row>
    <row r="102" spans="1:16" ht="15.75" x14ac:dyDescent="0.25">
      <c r="A102" s="169"/>
      <c r="B102" s="89" t="s">
        <v>62</v>
      </c>
      <c r="C102" s="89" t="s">
        <v>1</v>
      </c>
      <c r="D102" s="40" t="s">
        <v>69</v>
      </c>
      <c r="E102" s="42">
        <v>3.57</v>
      </c>
      <c r="F102" s="51">
        <v>140</v>
      </c>
      <c r="G102" s="52">
        <v>2.4</v>
      </c>
      <c r="H102" s="52">
        <v>3.6</v>
      </c>
      <c r="I102" s="52">
        <v>24.4</v>
      </c>
      <c r="J102" s="2"/>
      <c r="K102" s="2"/>
      <c r="L102" s="2"/>
      <c r="M102" s="2"/>
      <c r="N102" s="2"/>
      <c r="O102" s="2"/>
      <c r="P102" s="2"/>
    </row>
    <row r="103" spans="1:16" ht="15.75" x14ac:dyDescent="0.25">
      <c r="A103" s="169"/>
      <c r="B103" s="44" t="s">
        <v>41</v>
      </c>
      <c r="C103" s="44" t="s">
        <v>39</v>
      </c>
      <c r="D103" s="91" t="s">
        <v>40</v>
      </c>
      <c r="E103" s="44">
        <v>24.67</v>
      </c>
      <c r="F103" s="154">
        <v>598</v>
      </c>
      <c r="G103" s="44">
        <v>20.5</v>
      </c>
      <c r="H103" s="44">
        <v>29.6</v>
      </c>
      <c r="I103" s="44">
        <v>57.8</v>
      </c>
      <c r="J103" s="24"/>
      <c r="K103" s="23"/>
      <c r="L103" s="23"/>
      <c r="M103" s="23"/>
      <c r="N103" s="23"/>
      <c r="O103" s="2"/>
      <c r="P103" s="2"/>
    </row>
    <row r="104" spans="1:16" ht="15.75" x14ac:dyDescent="0.25">
      <c r="A104" s="169"/>
      <c r="B104" s="44" t="s">
        <v>66</v>
      </c>
      <c r="C104" s="44" t="s">
        <v>65</v>
      </c>
      <c r="D104" s="91" t="s">
        <v>29</v>
      </c>
      <c r="E104" s="44">
        <v>2.67</v>
      </c>
      <c r="F104" s="49">
        <v>194</v>
      </c>
      <c r="G104" s="48">
        <v>3.55</v>
      </c>
      <c r="H104" s="48">
        <v>7.4</v>
      </c>
      <c r="I104" s="48">
        <v>28.05</v>
      </c>
      <c r="J104" s="2"/>
      <c r="K104" s="2"/>
      <c r="L104" s="2"/>
      <c r="M104" s="2"/>
      <c r="N104" s="2"/>
      <c r="O104" s="2"/>
      <c r="P104" s="2"/>
    </row>
    <row r="105" spans="1:16" ht="15.75" x14ac:dyDescent="0.25">
      <c r="A105" s="169"/>
      <c r="B105" s="155" t="s">
        <v>49</v>
      </c>
      <c r="C105" s="156" t="s">
        <v>48</v>
      </c>
      <c r="D105" s="157" t="s">
        <v>29</v>
      </c>
      <c r="E105" s="158">
        <v>2.7</v>
      </c>
      <c r="F105" s="159">
        <v>171.5</v>
      </c>
      <c r="G105" s="158">
        <v>3.95</v>
      </c>
      <c r="H105" s="158">
        <v>4.25</v>
      </c>
      <c r="I105" s="158">
        <v>29.05</v>
      </c>
      <c r="J105" s="2"/>
      <c r="K105" s="2"/>
      <c r="L105" s="2"/>
      <c r="M105" s="2"/>
      <c r="N105" s="2"/>
      <c r="O105" s="2"/>
      <c r="P105" s="2"/>
    </row>
    <row r="106" spans="1:16" ht="15.75" x14ac:dyDescent="0.25">
      <c r="A106" s="170"/>
      <c r="B106" s="45" t="s">
        <v>22</v>
      </c>
      <c r="C106" s="45" t="s">
        <v>0</v>
      </c>
      <c r="D106" s="40" t="s">
        <v>8</v>
      </c>
      <c r="E106" s="42">
        <v>1.45</v>
      </c>
      <c r="F106" s="56">
        <v>60</v>
      </c>
      <c r="G106" s="57">
        <v>7.0000000000000007E-2</v>
      </c>
      <c r="H106" s="57">
        <v>0.02</v>
      </c>
      <c r="I106" s="57">
        <v>15</v>
      </c>
      <c r="J106" s="2"/>
      <c r="K106" s="2"/>
      <c r="L106" s="2"/>
      <c r="M106" s="2"/>
      <c r="N106" s="2"/>
      <c r="O106" s="2"/>
      <c r="P106" s="2"/>
    </row>
    <row r="107" spans="1:16" ht="15" x14ac:dyDescent="0.2">
      <c r="A107" s="135"/>
      <c r="B107" s="135"/>
      <c r="C107" s="135"/>
      <c r="D107" s="160"/>
      <c r="E107" s="135"/>
      <c r="F107" s="135"/>
      <c r="G107" s="135"/>
      <c r="H107" s="135"/>
      <c r="I107" s="135"/>
    </row>
    <row r="108" spans="1:16" ht="15.75" x14ac:dyDescent="0.25">
      <c r="A108" s="26"/>
      <c r="B108" s="26"/>
      <c r="C108" s="26"/>
      <c r="D108" s="27"/>
      <c r="E108" s="26"/>
      <c r="F108" s="26"/>
      <c r="G108" s="135"/>
      <c r="H108" s="135"/>
      <c r="I108" s="135"/>
    </row>
    <row r="109" spans="1:16" ht="15.75" x14ac:dyDescent="0.25">
      <c r="A109" s="26"/>
      <c r="B109" s="26"/>
      <c r="C109" s="26"/>
      <c r="D109" s="27"/>
      <c r="E109" s="26"/>
      <c r="F109" s="26"/>
      <c r="G109" s="135"/>
      <c r="H109" s="135"/>
      <c r="I109" s="135"/>
    </row>
    <row r="110" spans="1:16" ht="15.75" x14ac:dyDescent="0.25">
      <c r="A110" s="26"/>
      <c r="B110" s="26"/>
      <c r="C110" s="26"/>
      <c r="D110" s="27"/>
      <c r="E110" s="26"/>
      <c r="F110" s="26"/>
      <c r="G110" s="135"/>
      <c r="H110" s="135"/>
      <c r="I110" s="135"/>
    </row>
    <row r="111" spans="1:16" ht="15" x14ac:dyDescent="0.2">
      <c r="A111" s="135"/>
      <c r="B111" s="135"/>
      <c r="C111" s="135"/>
      <c r="D111" s="160"/>
      <c r="E111" s="135"/>
      <c r="F111" s="135"/>
      <c r="G111" s="135"/>
      <c r="H111" s="135"/>
      <c r="I111" s="135"/>
    </row>
  </sheetData>
  <mergeCells count="6">
    <mergeCell ref="B2:C2"/>
    <mergeCell ref="A74:A77"/>
    <mergeCell ref="A86:A93"/>
    <mergeCell ref="A78:A85"/>
    <mergeCell ref="A100:A106"/>
    <mergeCell ref="A94:A98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2021-09-21T11:19:31Z</cp:lastPrinted>
  <dcterms:created xsi:type="dcterms:W3CDTF">1996-10-08T23:32:33Z</dcterms:created>
  <dcterms:modified xsi:type="dcterms:W3CDTF">2022-06-01T05:32:40Z</dcterms:modified>
</cp:coreProperties>
</file>