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496F5AF3-3E6D-4777-B360-8CC19CC2BF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9" i="1" l="1"/>
  <c r="E95" i="1"/>
  <c r="F95" i="1"/>
  <c r="G95" i="1"/>
  <c r="H95" i="1"/>
  <c r="I95" i="1"/>
  <c r="E17" i="1"/>
  <c r="E11" i="1"/>
  <c r="E59" i="1"/>
  <c r="F59" i="1"/>
  <c r="G59" i="1"/>
  <c r="H59" i="1"/>
  <c r="I59" i="1"/>
  <c r="E50" i="1"/>
  <c r="E60" i="1" s="1"/>
  <c r="F50" i="1"/>
  <c r="G50" i="1"/>
  <c r="H50" i="1"/>
  <c r="I50" i="1"/>
  <c r="E36" i="1"/>
  <c r="E38" i="1" s="1"/>
  <c r="I43" i="1"/>
  <c r="H43" i="1"/>
  <c r="F43" i="1"/>
  <c r="E43" i="1"/>
  <c r="E44" i="1"/>
  <c r="E64" i="1"/>
  <c r="E21" i="1"/>
  <c r="G43" i="1"/>
  <c r="I87" i="1"/>
  <c r="H87" i="1"/>
  <c r="G87" i="1"/>
  <c r="F87" i="1"/>
  <c r="E87" i="1"/>
  <c r="E76" i="1"/>
  <c r="I73" i="1"/>
  <c r="H73" i="1"/>
  <c r="G73" i="1"/>
  <c r="F73" i="1"/>
  <c r="E73" i="1"/>
  <c r="I27" i="1"/>
  <c r="I36" i="1"/>
  <c r="H27" i="1"/>
  <c r="H36" i="1"/>
  <c r="G27" i="1"/>
  <c r="G36" i="1"/>
  <c r="F27" i="1"/>
  <c r="F36" i="1"/>
  <c r="E27" i="1"/>
  <c r="I11" i="1"/>
  <c r="H11" i="1"/>
  <c r="G11" i="1"/>
  <c r="I21" i="1"/>
  <c r="H21" i="1"/>
  <c r="G21" i="1"/>
  <c r="F21" i="1"/>
  <c r="F11" i="1"/>
  <c r="E77" i="1"/>
  <c r="E65" i="1"/>
</calcChain>
</file>

<file path=xl/sharedStrings.xml><?xml version="1.0" encoding="utf-8"?>
<sst xmlns="http://schemas.openxmlformats.org/spreadsheetml/2006/main" count="200" uniqueCount="82">
  <si>
    <t>Бутерброд с сыром</t>
  </si>
  <si>
    <t>Чай с сахаром</t>
  </si>
  <si>
    <t>Батон</t>
  </si>
  <si>
    <t>Суп вермишелевый</t>
  </si>
  <si>
    <t>Салат из свежей капусты</t>
  </si>
  <si>
    <t>Апельсин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</si>
  <si>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</si>
  <si>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</si>
  <si>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</si>
  <si>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</si>
  <si>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</si>
  <si>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</si>
  <si>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</si>
  <si>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</si>
  <si>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</si>
  <si>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</si>
  <si>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</si>
  <si>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</si>
  <si>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</si>
  <si>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</si>
  <si>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</si>
  <si>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</si>
  <si>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</si>
  <si>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Завтрак компенсационно</t>
  </si>
  <si>
    <t>20</t>
  </si>
  <si>
    <t>30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</si>
  <si>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</si>
  <si>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</si>
  <si>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</si>
  <si>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</si>
  <si>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</si>
  <si>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</si>
  <si>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</si>
  <si>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</si>
  <si>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</si>
  <si>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</si>
  <si>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</si>
  <si>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Пицца</t>
  </si>
  <si>
    <t>120</t>
  </si>
  <si>
    <t>Упр.обр.</t>
  </si>
  <si>
    <t>Полдник ОВЗ и инвалиды 5-11</t>
  </si>
  <si>
    <t>250</t>
  </si>
  <si>
    <t>Био йогурт</t>
  </si>
  <si>
    <t>0,18</t>
  </si>
  <si>
    <t>0,36</t>
  </si>
  <si>
    <t>306-2015</t>
  </si>
  <si>
    <t>291-2015</t>
  </si>
  <si>
    <t>Плов из цыплят</t>
  </si>
  <si>
    <t>Печенье</t>
  </si>
  <si>
    <t>39/100</t>
  </si>
  <si>
    <t>Компот из свежих яблок</t>
  </si>
  <si>
    <t>Консерв. Горошек отварной</t>
  </si>
  <si>
    <t>111-2015</t>
  </si>
  <si>
    <t>22-2015</t>
  </si>
  <si>
    <t>Котлета рыбная из минтая</t>
  </si>
  <si>
    <t>Картофель тушеный</t>
  </si>
  <si>
    <t>13-2015</t>
  </si>
  <si>
    <t>342-2015</t>
  </si>
  <si>
    <t>Булочка домашняя</t>
  </si>
  <si>
    <t>769-2015</t>
  </si>
  <si>
    <t>Пряник</t>
  </si>
  <si>
    <t>2-я смена обед компенсационно</t>
  </si>
  <si>
    <t>Булочка ванильная</t>
  </si>
  <si>
    <t>43/100</t>
  </si>
  <si>
    <t>55/100</t>
  </si>
  <si>
    <t>3-2015</t>
  </si>
  <si>
    <t>5/5/20</t>
  </si>
  <si>
    <t>100</t>
  </si>
  <si>
    <t>60/100</t>
  </si>
  <si>
    <t>160</t>
  </si>
  <si>
    <t>79</t>
  </si>
  <si>
    <t>90</t>
  </si>
  <si>
    <t>140</t>
  </si>
  <si>
    <t>15</t>
  </si>
  <si>
    <t>168</t>
  </si>
  <si>
    <t>91</t>
  </si>
  <si>
    <t>101</t>
  </si>
  <si>
    <t>767-2015</t>
  </si>
  <si>
    <t>25/100</t>
  </si>
  <si>
    <t>45-2015</t>
  </si>
  <si>
    <t>83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</si>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</sst>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4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</cellStyleXfs>
  <cellXfs count="168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3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6" fillId="0" borderId="6" xfId="0" applyNumberFormat="1" applyFont="1" applyFill="1" applyBorder="1" applyAlignment="1" applyProtection="1">
      <alignment vertical="top"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45" applyFont="1" applyBorder="1" applyAlignment="1"/>
    <xf numFmtId="0" fontId="3" fillId="0" borderId="0" xfId="2" applyFont="1" applyBorder="1" applyAlignment="1"/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4" fillId="2" borderId="14" xfId="0" applyFont="1" applyFill="1" applyBorder="1" applyAlignment="1">
      <alignment wrapText="1"/>
    </xf>
    <xf numFmtId="0" fontId="0" fillId="2" borderId="0" xfId="0" applyFill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49" fontId="4" fillId="2" borderId="21" xfId="0" applyNumberFormat="1" applyFont="1" applyFill="1" applyBorder="1" applyAlignment="1" applyProtection="1">
      <protection locked="0"/>
    </xf>
    <xf numFmtId="0" fontId="4" fillId="2" borderId="21" xfId="0" applyFont="1" applyFill="1" applyBorder="1" applyAlignment="1"/>
    <xf numFmtId="2" fontId="4" fillId="2" borderId="21" xfId="0" applyNumberFormat="1" applyFont="1" applyFill="1" applyBorder="1" applyAlignment="1" applyProtection="1">
      <protection locked="0"/>
    </xf>
    <xf numFmtId="0" fontId="4" fillId="0" borderId="6" xfId="0" applyFont="1" applyBorder="1" applyAlignment="1"/>
    <xf numFmtId="0" fontId="4" fillId="0" borderId="1" xfId="0" applyFont="1" applyBorder="1" applyAlignment="1"/>
    <xf numFmtId="0" fontId="4" fillId="2" borderId="1" xfId="0" applyFont="1" applyFill="1" applyBorder="1" applyAlignment="1" applyProtection="1">
      <protection locked="0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 applyProtection="1">
      <protection locked="0"/>
    </xf>
    <xf numFmtId="2" fontId="4" fillId="2" borderId="1" xfId="0" applyNumberFormat="1" applyFont="1" applyFill="1" applyBorder="1" applyAlignment="1" applyProtection="1">
      <protection locked="0"/>
    </xf>
    <xf numFmtId="1" fontId="4" fillId="2" borderId="15" xfId="0" applyNumberFormat="1" applyFont="1" applyFill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protection locked="0"/>
    </xf>
    <xf numFmtId="164" fontId="4" fillId="2" borderId="6" xfId="0" applyNumberFormat="1" applyFont="1" applyFill="1" applyBorder="1" applyAlignment="1" applyProtection="1">
      <protection locked="0"/>
    </xf>
    <xf numFmtId="0" fontId="4" fillId="0" borderId="21" xfId="2" applyNumberFormat="1" applyFont="1" applyFill="1" applyBorder="1" applyAlignment="1" applyProtection="1"/>
    <xf numFmtId="164" fontId="4" fillId="2" borderId="15" xfId="0" applyNumberFormat="1" applyFont="1" applyFill="1" applyBorder="1" applyAlignment="1" applyProtection="1">
      <protection locked="0"/>
    </xf>
    <xf numFmtId="0" fontId="4" fillId="2" borderId="22" xfId="0" applyFont="1" applyFill="1" applyBorder="1" applyAlignment="1" applyProtection="1">
      <protection locked="0"/>
    </xf>
    <xf numFmtId="0" fontId="4" fillId="0" borderId="22" xfId="0" applyNumberFormat="1" applyFont="1" applyFill="1" applyBorder="1" applyAlignment="1" applyProtection="1">
      <alignment horizontal="left"/>
    </xf>
    <xf numFmtId="0" fontId="4" fillId="0" borderId="22" xfId="0" applyNumberFormat="1" applyFont="1" applyFill="1" applyBorder="1" applyAlignment="1" applyProtection="1"/>
    <xf numFmtId="0" fontId="4" fillId="0" borderId="1" xfId="159" applyFont="1" applyBorder="1" applyAlignment="1"/>
    <xf numFmtId="0" fontId="6" fillId="0" borderId="22" xfId="0" applyFont="1" applyBorder="1"/>
    <xf numFmtId="49" fontId="6" fillId="0" borderId="22" xfId="0" applyNumberFormat="1" applyFont="1" applyBorder="1" applyAlignment="1">
      <alignment horizontal="right"/>
    </xf>
    <xf numFmtId="0" fontId="4" fillId="2" borderId="17" xfId="0" applyFont="1" applyFill="1" applyBorder="1" applyAlignment="1" applyProtection="1"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49" fontId="4" fillId="2" borderId="18" xfId="0" applyNumberFormat="1" applyFont="1" applyFill="1" applyBorder="1" applyAlignment="1" applyProtection="1">
      <protection locked="0"/>
    </xf>
    <xf numFmtId="2" fontId="4" fillId="2" borderId="18" xfId="0" applyNumberFormat="1" applyFont="1" applyFill="1" applyBorder="1" applyAlignment="1" applyProtection="1">
      <protection locked="0"/>
    </xf>
    <xf numFmtId="164" fontId="4" fillId="2" borderId="19" xfId="0" applyNumberFormat="1" applyFont="1" applyFill="1" applyBorder="1" applyAlignment="1" applyProtection="1">
      <protection locked="0"/>
    </xf>
    <xf numFmtId="164" fontId="4" fillId="2" borderId="18" xfId="0" applyNumberFormat="1" applyFont="1" applyFill="1" applyBorder="1" applyAlignment="1" applyProtection="1">
      <protection locked="0"/>
    </xf>
    <xf numFmtId="164" fontId="4" fillId="2" borderId="20" xfId="0" applyNumberFormat="1" applyFont="1" applyFill="1" applyBorder="1" applyAlignment="1" applyProtection="1">
      <protection locked="0"/>
    </xf>
    <xf numFmtId="0" fontId="4" fillId="0" borderId="1" xfId="2" applyNumberFormat="1" applyFont="1" applyFill="1" applyBorder="1" applyAlignment="1" applyProtection="1"/>
    <xf numFmtId="0" fontId="4" fillId="2" borderId="1" xfId="0" applyFont="1" applyFill="1" applyBorder="1" applyAlignment="1"/>
    <xf numFmtId="49" fontId="4" fillId="2" borderId="22" xfId="0" applyNumberFormat="1" applyFont="1" applyFill="1" applyBorder="1" applyAlignment="1" applyProtection="1">
      <protection locked="0"/>
    </xf>
    <xf numFmtId="2" fontId="4" fillId="2" borderId="22" xfId="0" applyNumberFormat="1" applyFont="1" applyFill="1" applyBorder="1" applyAlignment="1" applyProtection="1">
      <protection locked="0"/>
    </xf>
    <xf numFmtId="1" fontId="4" fillId="2" borderId="12" xfId="0" applyNumberFormat="1" applyFont="1" applyFill="1" applyBorder="1" applyAlignment="1" applyProtection="1">
      <protection locked="0"/>
    </xf>
    <xf numFmtId="0" fontId="4" fillId="0" borderId="22" xfId="159" applyFont="1" applyBorder="1" applyAlignment="1"/>
    <xf numFmtId="0" fontId="4" fillId="2" borderId="18" xfId="0" applyFont="1" applyFill="1" applyBorder="1" applyAlignment="1" applyProtection="1">
      <protection locked="0"/>
    </xf>
    <xf numFmtId="1" fontId="4" fillId="2" borderId="19" xfId="0" applyNumberFormat="1" applyFont="1" applyFill="1" applyBorder="1" applyAlignment="1" applyProtection="1">
      <protection locked="0"/>
    </xf>
    <xf numFmtId="0" fontId="4" fillId="0" borderId="18" xfId="159" applyFont="1" applyBorder="1" applyAlignment="1"/>
    <xf numFmtId="0" fontId="4" fillId="0" borderId="20" xfId="159" applyFont="1" applyBorder="1" applyAlignment="1"/>
    <xf numFmtId="0" fontId="4" fillId="0" borderId="21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49" fontId="4" fillId="0" borderId="18" xfId="0" applyNumberFormat="1" applyFont="1" applyBorder="1" applyAlignment="1"/>
    <xf numFmtId="2" fontId="4" fillId="0" borderId="18" xfId="0" applyNumberFormat="1" applyFont="1" applyBorder="1" applyAlignment="1"/>
    <xf numFmtId="164" fontId="4" fillId="0" borderId="19" xfId="0" applyNumberFormat="1" applyFont="1" applyBorder="1" applyAlignment="1"/>
    <xf numFmtId="164" fontId="4" fillId="0" borderId="18" xfId="0" applyNumberFormat="1" applyFont="1" applyBorder="1" applyAlignment="1"/>
    <xf numFmtId="164" fontId="4" fillId="0" borderId="20" xfId="0" applyNumberFormat="1" applyFont="1" applyBorder="1" applyAlignment="1"/>
    <xf numFmtId="49" fontId="4" fillId="0" borderId="12" xfId="0" applyNumberFormat="1" applyFont="1" applyFill="1" applyBorder="1" applyAlignment="1" applyProtection="1">
      <alignment horizontal="center" vertical="top" wrapText="1"/>
    </xf>
    <xf numFmtId="49" fontId="4" fillId="0" borderId="21" xfId="0" applyNumberFormat="1" applyFont="1" applyBorder="1" applyAlignment="1"/>
    <xf numFmtId="49" fontId="4" fillId="0" borderId="13" xfId="0" applyNumberFormat="1" applyFont="1" applyFill="1" applyBorder="1" applyAlignment="1" applyProtection="1">
      <alignment vertical="top" wrapText="1"/>
    </xf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49" fontId="4" fillId="0" borderId="1" xfId="0" applyNumberFormat="1" applyFont="1" applyBorder="1" applyAlignment="1"/>
    <xf numFmtId="0" fontId="4" fillId="0" borderId="22" xfId="0" applyFont="1" applyBorder="1" applyAlignment="1"/>
    <xf numFmtId="49" fontId="4" fillId="0" borderId="22" xfId="0" applyNumberFormat="1" applyFont="1" applyBorder="1" applyAlignment="1"/>
    <xf numFmtId="164" fontId="4" fillId="2" borderId="12" xfId="0" applyNumberFormat="1" applyFont="1" applyFill="1" applyBorder="1" applyAlignment="1" applyProtection="1">
      <protection locked="0"/>
    </xf>
    <xf numFmtId="49" fontId="4" fillId="0" borderId="22" xfId="0" applyNumberFormat="1" applyFont="1" applyFill="1" applyBorder="1" applyAlignment="1" applyProtection="1"/>
    <xf numFmtId="0" fontId="4" fillId="0" borderId="12" xfId="0" applyNumberFormat="1" applyFont="1" applyFill="1" applyBorder="1" applyAlignment="1" applyProtection="1"/>
    <xf numFmtId="0" fontId="4" fillId="0" borderId="1" xfId="45" applyNumberFormat="1" applyFont="1" applyFill="1" applyBorder="1" applyAlignment="1" applyProtection="1"/>
    <xf numFmtId="49" fontId="4" fillId="2" borderId="23" xfId="0" applyNumberFormat="1" applyFont="1" applyFill="1" applyBorder="1" applyAlignment="1" applyProtection="1">
      <protection locked="0"/>
    </xf>
    <xf numFmtId="0" fontId="4" fillId="0" borderId="18" xfId="47" applyFont="1" applyBorder="1" applyAlignment="1"/>
    <xf numFmtId="49" fontId="4" fillId="0" borderId="18" xfId="47" applyNumberFormat="1" applyFont="1" applyBorder="1" applyAlignment="1"/>
    <xf numFmtId="0" fontId="4" fillId="0" borderId="19" xfId="123" applyFont="1" applyBorder="1" applyAlignment="1"/>
    <xf numFmtId="0" fontId="4" fillId="0" borderId="18" xfId="123" applyFont="1" applyBorder="1" applyAlignment="1"/>
    <xf numFmtId="0" fontId="4" fillId="0" borderId="20" xfId="123" applyFont="1" applyBorder="1" applyAlignment="1"/>
    <xf numFmtId="49" fontId="4" fillId="0" borderId="6" xfId="0" applyNumberFormat="1" applyFont="1" applyFill="1" applyBorder="1" applyAlignment="1" applyProtection="1">
      <alignment vertical="top" wrapText="1"/>
    </xf>
    <xf numFmtId="0" fontId="4" fillId="0" borderId="23" xfId="0" applyNumberFormat="1" applyFont="1" applyFill="1" applyBorder="1" applyAlignment="1" applyProtection="1"/>
    <xf numFmtId="0" fontId="4" fillId="0" borderId="23" xfId="123" applyFont="1" applyBorder="1" applyAlignment="1"/>
    <xf numFmtId="49" fontId="4" fillId="0" borderId="23" xfId="123" applyNumberFormat="1" applyFont="1" applyBorder="1" applyAlignment="1"/>
    <xf numFmtId="0" fontId="4" fillId="0" borderId="13" xfId="123" applyFont="1" applyBorder="1" applyAlignment="1"/>
    <xf numFmtId="0" fontId="4" fillId="0" borderId="15" xfId="0" applyFont="1" applyBorder="1" applyAlignment="1">
      <alignment wrapText="1"/>
    </xf>
    <xf numFmtId="0" fontId="4" fillId="0" borderId="18" xfId="149" applyFont="1" applyBorder="1" applyAlignment="1"/>
    <xf numFmtId="49" fontId="4" fillId="0" borderId="18" xfId="149" applyNumberFormat="1" applyFont="1" applyBorder="1" applyAlignment="1"/>
    <xf numFmtId="2" fontId="4" fillId="0" borderId="18" xfId="149" applyNumberFormat="1" applyFont="1" applyBorder="1" applyAlignment="1"/>
    <xf numFmtId="0" fontId="4" fillId="0" borderId="19" xfId="149" applyFont="1" applyBorder="1" applyAlignment="1"/>
    <xf numFmtId="0" fontId="4" fillId="0" borderId="18" xfId="0" applyNumberFormat="1" applyFont="1" applyFill="1" applyBorder="1" applyAlignment="1" applyProtection="1"/>
    <xf numFmtId="0" fontId="4" fillId="0" borderId="20" xfId="0" applyNumberFormat="1" applyFont="1" applyFill="1" applyBorder="1" applyAlignment="1" applyProtection="1"/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" fontId="4" fillId="0" borderId="19" xfId="0" applyNumberFormat="1" applyFont="1" applyBorder="1" applyAlignment="1"/>
    <xf numFmtId="1" fontId="4" fillId="0" borderId="2" xfId="0" applyNumberFormat="1" applyFont="1" applyBorder="1" applyAlignment="1"/>
    <xf numFmtId="1" fontId="4" fillId="0" borderId="3" xfId="0" applyNumberFormat="1" applyFont="1" applyBorder="1" applyAlignment="1"/>
    <xf numFmtId="0" fontId="4" fillId="0" borderId="6" xfId="0" applyFont="1" applyBorder="1" applyAlignment="1">
      <alignment horizontal="left" vertical="top" wrapText="1"/>
    </xf>
    <xf numFmtId="0" fontId="4" fillId="0" borderId="24" xfId="0" applyFont="1" applyBorder="1" applyAlignment="1"/>
    <xf numFmtId="0" fontId="4" fillId="0" borderId="25" xfId="179" applyFont="1" applyBorder="1" applyAlignment="1"/>
    <xf numFmtId="49" fontId="4" fillId="0" borderId="25" xfId="179" applyNumberFormat="1" applyFont="1" applyBorder="1" applyAlignment="1"/>
    <xf numFmtId="2" fontId="4" fillId="0" borderId="25" xfId="179" applyNumberFormat="1" applyFont="1" applyBorder="1" applyAlignment="1"/>
    <xf numFmtId="0" fontId="4" fillId="0" borderId="26" xfId="179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12" xfId="0" applyNumberFormat="1" applyFont="1" applyFill="1" applyBorder="1" applyAlignment="1" applyProtection="1">
      <alignment horizontal="left" vertical="top" wrapText="1"/>
    </xf>
    <xf numFmtId="0" fontId="4" fillId="0" borderId="13" xfId="0" applyNumberFormat="1" applyFont="1" applyFill="1" applyBorder="1" applyAlignment="1" applyProtection="1">
      <alignment horizontal="left" vertical="top" wrapText="1"/>
    </xf>
    <xf numFmtId="0" fontId="4" fillId="0" borderId="1" xfId="0" applyFont="1" applyBorder="1"/>
    <xf numFmtId="0" fontId="6" fillId="0" borderId="1" xfId="0" applyFont="1" applyBorder="1"/>
    <xf numFmtId="0" fontId="6" fillId="0" borderId="15" xfId="0" applyFont="1" applyBorder="1"/>
    <xf numFmtId="0" fontId="4" fillId="0" borderId="17" xfId="0" applyNumberFormat="1" applyFont="1" applyFill="1" applyBorder="1" applyAlignment="1" applyProtection="1"/>
    <xf numFmtId="49" fontId="4" fillId="0" borderId="18" xfId="123" applyNumberFormat="1" applyFont="1" applyBorder="1" applyAlignment="1"/>
    <xf numFmtId="0" fontId="4" fillId="0" borderId="2" xfId="123" applyFont="1" applyBorder="1" applyAlignment="1"/>
    <xf numFmtId="0" fontId="4" fillId="0" borderId="3" xfId="123" applyFont="1" applyBorder="1" applyAlignment="1"/>
    <xf numFmtId="0" fontId="6" fillId="0" borderId="0" xfId="0" applyFont="1"/>
    <xf numFmtId="0" fontId="4" fillId="0" borderId="25" xfId="0" applyFont="1" applyBorder="1" applyAlignment="1"/>
    <xf numFmtId="49" fontId="4" fillId="0" borderId="25" xfId="0" applyNumberFormat="1" applyFont="1" applyBorder="1" applyAlignment="1"/>
    <xf numFmtId="2" fontId="4" fillId="0" borderId="25" xfId="0" applyNumberFormat="1" applyFont="1" applyBorder="1" applyAlignment="1"/>
    <xf numFmtId="0" fontId="4" fillId="0" borderId="26" xfId="0" applyFont="1" applyBorder="1" applyAlignment="1"/>
    <xf numFmtId="0" fontId="4" fillId="0" borderId="12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6" fillId="0" borderId="17" xfId="0" applyFont="1" applyBorder="1"/>
    <xf numFmtId="0" fontId="4" fillId="0" borderId="21" xfId="0" applyFont="1" applyBorder="1"/>
    <xf numFmtId="49" fontId="4" fillId="0" borderId="2" xfId="0" applyNumberFormat="1" applyFont="1" applyBorder="1" applyAlignment="1"/>
    <xf numFmtId="0" fontId="4" fillId="0" borderId="2" xfId="0" applyFont="1" applyBorder="1" applyAlignment="1"/>
    <xf numFmtId="0" fontId="4" fillId="0" borderId="13" xfId="0" applyFont="1" applyBorder="1" applyAlignment="1"/>
    <xf numFmtId="0" fontId="4" fillId="0" borderId="23" xfId="0" applyFont="1" applyBorder="1" applyAlignment="1"/>
    <xf numFmtId="0" fontId="4" fillId="0" borderId="27" xfId="0" applyFont="1" applyBorder="1" applyAlignment="1"/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/>
    <xf numFmtId="0" fontId="4" fillId="0" borderId="15" xfId="0" applyFont="1" applyBorder="1" applyAlignment="1"/>
    <xf numFmtId="0" fontId="4" fillId="0" borderId="21" xfId="0" applyNumberFormat="1" applyFont="1" applyFill="1" applyBorder="1" applyAlignment="1" applyProtection="1"/>
    <xf numFmtId="0" fontId="4" fillId="0" borderId="21" xfId="169" applyFont="1" applyBorder="1" applyAlignment="1"/>
    <xf numFmtId="49" fontId="4" fillId="0" borderId="21" xfId="169" applyNumberFormat="1" applyFont="1" applyBorder="1" applyAlignment="1"/>
    <xf numFmtId="0" fontId="6" fillId="0" borderId="1" xfId="45" applyFont="1" applyBorder="1" applyAlignment="1"/>
    <xf numFmtId="0" fontId="6" fillId="0" borderId="15" xfId="45" applyFont="1" applyBorder="1" applyAlignment="1"/>
    <xf numFmtId="49" fontId="6" fillId="0" borderId="0" xfId="0" applyNumberFormat="1" applyFont="1" applyAlignment="1">
      <alignment horizontal="right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</cellXfs>
  <cellStyles count="194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12"/>
  <sheetViews>
    <sheetView tabSelected="1" workbookViewId="0">
      <selection activeCell="H112" sqref="H112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0" customWidth="1"/>
    <col min="5" max="5" width="9.42578125" customWidth="1"/>
    <col min="6" max="6" width="15.28515625" customWidth="1"/>
    <col min="9" max="9" width="14.5703125" customWidth="1"/>
  </cols>
  <sheetData>
    <row r="1" spans="1:10" x14ac:dyDescent="0.2">
      <c r="A1" s="3"/>
      <c r="B1" s="3"/>
      <c r="C1" s="3"/>
      <c r="D1" s="8"/>
      <c r="E1" s="3"/>
      <c r="F1" s="3"/>
      <c r="G1" s="4"/>
      <c r="H1" s="4"/>
      <c r="I1" s="5"/>
    </row>
    <row r="2" spans="1:10" x14ac:dyDescent="0.2">
      <c r="A2" s="5" t="s">
        <v>8</v>
      </c>
      <c r="B2" s="155"/>
      <c r="C2" s="156"/>
      <c r="D2" s="9" t="s">
        <v>9</v>
      </c>
      <c r="E2" s="6"/>
      <c r="F2" s="5"/>
      <c r="G2" s="5"/>
      <c r="H2" s="5" t="s">
        <v>10</v>
      </c>
      <c r="I2" s="7">
        <v>44460</v>
      </c>
    </row>
    <row r="3" spans="1:10" ht="13.5" thickBot="1" x14ac:dyDescent="0.25">
      <c r="A3" s="5"/>
      <c r="B3" s="5"/>
      <c r="C3" s="5"/>
      <c r="D3" s="9"/>
      <c r="E3" s="5"/>
      <c r="F3" s="5"/>
      <c r="G3" s="5"/>
      <c r="H3" s="5"/>
      <c r="I3" s="5"/>
    </row>
    <row r="4" spans="1:10" ht="16.5" thickBot="1" x14ac:dyDescent="0.3">
      <c r="A4" s="29" t="s">
        <v>11</v>
      </c>
      <c r="B4" s="30" t="s">
        <v>12</v>
      </c>
      <c r="C4" s="30" t="s">
        <v>13</v>
      </c>
      <c r="D4" s="31" t="s">
        <v>14</v>
      </c>
      <c r="E4" s="30" t="s">
        <v>15</v>
      </c>
      <c r="F4" s="32" t="s">
        <v>16</v>
      </c>
      <c r="G4" s="30" t="s">
        <v>17</v>
      </c>
      <c r="H4" s="30" t="s">
        <v>18</v>
      </c>
      <c r="I4" s="33" t="s">
        <v>19</v>
      </c>
    </row>
    <row r="5" spans="1:10" ht="15.75" x14ac:dyDescent="0.25">
      <c r="A5" s="27" t="s">
        <v>20</v>
      </c>
      <c r="B5" s="34"/>
      <c r="C5" s="35"/>
      <c r="D5" s="34"/>
      <c r="E5" s="36"/>
      <c r="F5" s="37"/>
      <c r="G5" s="38"/>
      <c r="H5" s="38"/>
      <c r="I5" s="38"/>
    </row>
    <row r="6" spans="1:10" ht="15.75" x14ac:dyDescent="0.25">
      <c r="A6" s="27"/>
      <c r="B6" s="39" t="s">
        <v>46</v>
      </c>
      <c r="C6" s="40" t="s">
        <v>47</v>
      </c>
      <c r="D6" s="41" t="s">
        <v>63</v>
      </c>
      <c r="E6" s="42">
        <v>18.39</v>
      </c>
      <c r="F6" s="43">
        <v>289</v>
      </c>
      <c r="G6" s="44">
        <v>13.3</v>
      </c>
      <c r="H6" s="44">
        <v>14.6</v>
      </c>
      <c r="I6" s="42">
        <v>26</v>
      </c>
    </row>
    <row r="7" spans="1:10" ht="15.75" x14ac:dyDescent="0.25">
      <c r="A7" s="27"/>
      <c r="B7" s="39"/>
      <c r="C7" s="35" t="s">
        <v>42</v>
      </c>
      <c r="D7" s="34" t="s">
        <v>43</v>
      </c>
      <c r="E7" s="36">
        <v>18.72</v>
      </c>
      <c r="F7" s="45">
        <v>96</v>
      </c>
      <c r="G7" s="46">
        <v>3</v>
      </c>
      <c r="H7" s="46">
        <v>2.5</v>
      </c>
      <c r="I7" s="46">
        <v>15.3</v>
      </c>
    </row>
    <row r="8" spans="1:10" ht="15.75" x14ac:dyDescent="0.25">
      <c r="A8" s="27"/>
      <c r="B8" s="39"/>
      <c r="C8" s="39" t="s">
        <v>48</v>
      </c>
      <c r="D8" s="41" t="s">
        <v>25</v>
      </c>
      <c r="E8" s="42">
        <v>5.0999999999999996</v>
      </c>
      <c r="F8" s="47">
        <v>145.5</v>
      </c>
      <c r="G8" s="42">
        <v>1.9</v>
      </c>
      <c r="H8" s="42">
        <v>7</v>
      </c>
      <c r="I8" s="42">
        <v>18.8</v>
      </c>
    </row>
    <row r="9" spans="1:10" ht="15.75" x14ac:dyDescent="0.25">
      <c r="A9" s="27"/>
      <c r="B9" s="48"/>
      <c r="C9" s="39" t="s">
        <v>6</v>
      </c>
      <c r="D9" s="49">
        <v>20</v>
      </c>
      <c r="E9" s="50">
        <v>0.79</v>
      </c>
      <c r="F9" s="43">
        <v>45.6</v>
      </c>
      <c r="G9" s="51">
        <v>1.7</v>
      </c>
      <c r="H9" s="51">
        <v>0.3</v>
      </c>
      <c r="I9" s="51">
        <v>9</v>
      </c>
    </row>
    <row r="10" spans="1:10" ht="16.5" thickBot="1" x14ac:dyDescent="0.3">
      <c r="A10" s="27"/>
      <c r="B10" s="48"/>
      <c r="C10" s="52"/>
      <c r="D10" s="53"/>
      <c r="E10" s="52"/>
      <c r="F10" s="52"/>
      <c r="G10" s="52"/>
      <c r="H10" s="52"/>
      <c r="I10" s="52"/>
    </row>
    <row r="11" spans="1:10" s="1" customFormat="1" ht="16.5" thickBot="1" x14ac:dyDescent="0.3">
      <c r="A11" s="13"/>
      <c r="B11" s="54"/>
      <c r="C11" s="55"/>
      <c r="D11" s="56"/>
      <c r="E11" s="57">
        <f>SUM(E5:E9)</f>
        <v>43</v>
      </c>
      <c r="F11" s="58">
        <f>SUM(F5:F9)</f>
        <v>576.1</v>
      </c>
      <c r="G11" s="59">
        <f>SUM(G5:G9)</f>
        <v>19.899999999999999</v>
      </c>
      <c r="H11" s="59">
        <f>SUM(H5:H9)</f>
        <v>24.400000000000002</v>
      </c>
      <c r="I11" s="60">
        <f>SUM(I5:I9)</f>
        <v>69.099999999999994</v>
      </c>
      <c r="J11" s="22"/>
    </row>
    <row r="12" spans="1:10" s="1" customFormat="1" ht="15.75" x14ac:dyDescent="0.25">
      <c r="A12" s="12" t="s">
        <v>22</v>
      </c>
      <c r="B12" s="34"/>
      <c r="C12" s="35"/>
      <c r="D12" s="34"/>
      <c r="E12" s="36"/>
      <c r="F12" s="37"/>
      <c r="G12" s="38"/>
      <c r="H12" s="38"/>
      <c r="I12" s="38"/>
    </row>
    <row r="13" spans="1:10" s="1" customFormat="1" ht="15.75" x14ac:dyDescent="0.25">
      <c r="A13" s="27"/>
      <c r="B13" s="39" t="s">
        <v>46</v>
      </c>
      <c r="C13" s="40" t="s">
        <v>47</v>
      </c>
      <c r="D13" s="41" t="s">
        <v>64</v>
      </c>
      <c r="E13" s="42">
        <v>22.46</v>
      </c>
      <c r="F13" s="47">
        <v>313.2</v>
      </c>
      <c r="G13" s="61">
        <v>14.5</v>
      </c>
      <c r="H13" s="61">
        <v>15.8</v>
      </c>
      <c r="I13" s="61">
        <v>28.1</v>
      </c>
    </row>
    <row r="14" spans="1:10" s="1" customFormat="1" ht="15.75" x14ac:dyDescent="0.25">
      <c r="A14" s="27"/>
      <c r="B14" s="39"/>
      <c r="C14" s="62" t="s">
        <v>50</v>
      </c>
      <c r="D14" s="41" t="s">
        <v>26</v>
      </c>
      <c r="E14" s="42">
        <v>3.75</v>
      </c>
      <c r="F14" s="47">
        <v>114.6</v>
      </c>
      <c r="G14" s="61">
        <v>0.16</v>
      </c>
      <c r="H14" s="61">
        <v>0.16</v>
      </c>
      <c r="I14" s="61">
        <v>27.88</v>
      </c>
    </row>
    <row r="15" spans="1:10" s="1" customFormat="1" ht="15.75" x14ac:dyDescent="0.25">
      <c r="A15" s="27"/>
      <c r="B15" s="39"/>
      <c r="C15" s="39" t="s">
        <v>6</v>
      </c>
      <c r="D15" s="49">
        <v>20</v>
      </c>
      <c r="E15" s="50">
        <v>0.79</v>
      </c>
      <c r="F15" s="43">
        <v>45.6</v>
      </c>
      <c r="G15" s="51">
        <v>1.7</v>
      </c>
      <c r="H15" s="51">
        <v>0.3</v>
      </c>
      <c r="I15" s="51">
        <v>9</v>
      </c>
    </row>
    <row r="16" spans="1:10" s="1" customFormat="1" ht="16.5" thickBot="1" x14ac:dyDescent="0.3">
      <c r="A16" s="27"/>
      <c r="B16" s="48"/>
      <c r="C16" s="48"/>
      <c r="D16" s="63"/>
      <c r="E16" s="64"/>
      <c r="F16" s="65"/>
      <c r="G16" s="66"/>
      <c r="H16" s="66"/>
      <c r="I16" s="66"/>
    </row>
    <row r="17" spans="1:9" ht="16.5" thickBot="1" x14ac:dyDescent="0.3">
      <c r="A17" s="27"/>
      <c r="B17" s="54"/>
      <c r="C17" s="67"/>
      <c r="D17" s="56"/>
      <c r="E17" s="57">
        <f>SUM(E12:E16)</f>
        <v>27</v>
      </c>
      <c r="F17" s="68"/>
      <c r="G17" s="69"/>
      <c r="H17" s="69"/>
      <c r="I17" s="70"/>
    </row>
    <row r="18" spans="1:9" ht="31.5" x14ac:dyDescent="0.25">
      <c r="A18" s="14" t="s">
        <v>23</v>
      </c>
      <c r="B18" s="39" t="s">
        <v>21</v>
      </c>
      <c r="C18" s="39" t="s">
        <v>1</v>
      </c>
      <c r="D18" s="34" t="s">
        <v>7</v>
      </c>
      <c r="E18" s="36">
        <v>1.45</v>
      </c>
      <c r="F18" s="43">
        <v>60</v>
      </c>
      <c r="G18" s="51">
        <v>7.0000000000000007E-2</v>
      </c>
      <c r="H18" s="51">
        <v>0.02</v>
      </c>
      <c r="I18" s="51">
        <v>15</v>
      </c>
    </row>
    <row r="19" spans="1:9" ht="15.75" x14ac:dyDescent="0.25">
      <c r="A19" s="27"/>
      <c r="B19" s="41" t="s">
        <v>65</v>
      </c>
      <c r="C19" s="62" t="s">
        <v>0</v>
      </c>
      <c r="D19" s="34" t="s">
        <v>66</v>
      </c>
      <c r="E19" s="42">
        <v>5.55</v>
      </c>
      <c r="F19" s="47">
        <v>100</v>
      </c>
      <c r="G19" s="42">
        <v>3.2</v>
      </c>
      <c r="H19" s="42">
        <v>4.5999999999999996</v>
      </c>
      <c r="I19" s="42">
        <v>11.1</v>
      </c>
    </row>
    <row r="20" spans="1:9" ht="16.5" thickBot="1" x14ac:dyDescent="0.3">
      <c r="A20" s="27"/>
      <c r="B20" s="48"/>
      <c r="C20" s="48"/>
      <c r="D20" s="63"/>
      <c r="E20" s="64"/>
      <c r="F20" s="65"/>
      <c r="G20" s="66"/>
      <c r="H20" s="66"/>
      <c r="I20" s="66"/>
    </row>
    <row r="21" spans="1:9" s="1" customFormat="1" ht="16.5" thickBot="1" x14ac:dyDescent="0.3">
      <c r="A21" s="15"/>
      <c r="B21" s="54"/>
      <c r="C21" s="55"/>
      <c r="D21" s="56"/>
      <c r="E21" s="57">
        <f>SUM(E18:E20)</f>
        <v>7</v>
      </c>
      <c r="F21" s="58">
        <f>SUM(F18:F20)</f>
        <v>160</v>
      </c>
      <c r="G21" s="59">
        <f>SUM(G18:G20)</f>
        <v>3.27</v>
      </c>
      <c r="H21" s="59">
        <f>SUM(H18:H20)</f>
        <v>4.6199999999999992</v>
      </c>
      <c r="I21" s="60">
        <f>SUM(I18:I20)</f>
        <v>26.1</v>
      </c>
    </row>
    <row r="22" spans="1:9" s="1" customFormat="1" ht="45" customHeight="1" x14ac:dyDescent="0.25">
      <c r="A22" s="27"/>
      <c r="B22" s="39" t="s">
        <v>46</v>
      </c>
      <c r="C22" s="40" t="s">
        <v>47</v>
      </c>
      <c r="D22" s="41" t="s">
        <v>68</v>
      </c>
      <c r="E22" s="42">
        <v>24.03</v>
      </c>
      <c r="F22" s="43">
        <v>323.3</v>
      </c>
      <c r="G22" s="44">
        <v>15</v>
      </c>
      <c r="H22" s="44">
        <v>16.399999999999999</v>
      </c>
      <c r="I22" s="42">
        <v>29</v>
      </c>
    </row>
    <row r="23" spans="1:9" s="1" customFormat="1" ht="15.75" x14ac:dyDescent="0.25">
      <c r="A23" s="27"/>
      <c r="B23" s="39"/>
      <c r="C23" s="35" t="s">
        <v>42</v>
      </c>
      <c r="D23" s="34" t="s">
        <v>43</v>
      </c>
      <c r="E23" s="36">
        <v>18.72</v>
      </c>
      <c r="F23" s="45">
        <v>96</v>
      </c>
      <c r="G23" s="46">
        <v>3</v>
      </c>
      <c r="H23" s="46">
        <v>2.5</v>
      </c>
      <c r="I23" s="46">
        <v>15.3</v>
      </c>
    </row>
    <row r="24" spans="1:9" ht="15.75" x14ac:dyDescent="0.25">
      <c r="A24" s="27"/>
      <c r="B24" s="39"/>
      <c r="C24" s="39" t="s">
        <v>48</v>
      </c>
      <c r="D24" s="41" t="s">
        <v>25</v>
      </c>
      <c r="E24" s="42">
        <v>5.0999999999999996</v>
      </c>
      <c r="F24" s="47">
        <v>145.5</v>
      </c>
      <c r="G24" s="42">
        <v>1.9</v>
      </c>
      <c r="H24" s="42">
        <v>7</v>
      </c>
      <c r="I24" s="42">
        <v>18.8</v>
      </c>
    </row>
    <row r="25" spans="1:9" ht="12.75" customHeight="1" x14ac:dyDescent="0.25">
      <c r="A25" s="16"/>
      <c r="B25" s="48"/>
      <c r="C25" s="39" t="s">
        <v>6</v>
      </c>
      <c r="D25" s="49">
        <v>20</v>
      </c>
      <c r="E25" s="50">
        <v>0.79</v>
      </c>
      <c r="F25" s="43">
        <v>45.6</v>
      </c>
      <c r="G25" s="51">
        <v>1.7</v>
      </c>
      <c r="H25" s="51">
        <v>0.3</v>
      </c>
      <c r="I25" s="51">
        <v>9</v>
      </c>
    </row>
    <row r="26" spans="1:9" ht="13.5" customHeight="1" thickBot="1" x14ac:dyDescent="0.3">
      <c r="A26" s="16"/>
      <c r="B26" s="48"/>
      <c r="C26" s="48"/>
      <c r="D26" s="63"/>
      <c r="E26" s="64"/>
      <c r="F26" s="65"/>
      <c r="G26" s="66"/>
      <c r="H26" s="66"/>
      <c r="I26" s="66"/>
    </row>
    <row r="27" spans="1:9" ht="13.5" customHeight="1" thickBot="1" x14ac:dyDescent="0.3">
      <c r="A27" s="17"/>
      <c r="B27" s="72"/>
      <c r="C27" s="73"/>
      <c r="D27" s="74"/>
      <c r="E27" s="75">
        <f>SUM(E22:E26)</f>
        <v>48.64</v>
      </c>
      <c r="F27" s="76">
        <f>SUM(F22:F26)</f>
        <v>610.4</v>
      </c>
      <c r="G27" s="77">
        <f>SUM(G22:G26)</f>
        <v>21.599999999999998</v>
      </c>
      <c r="H27" s="77">
        <f>SUM(H22:H26)</f>
        <v>26.2</v>
      </c>
      <c r="I27" s="78">
        <f>SUM(I22:I26)</f>
        <v>72.099999999999994</v>
      </c>
    </row>
    <row r="28" spans="1:9" ht="27" customHeight="1" x14ac:dyDescent="0.25">
      <c r="A28" s="79" t="s">
        <v>29</v>
      </c>
      <c r="B28" s="71" t="s">
        <v>45</v>
      </c>
      <c r="C28" s="71" t="s">
        <v>51</v>
      </c>
      <c r="D28" s="80" t="s">
        <v>24</v>
      </c>
      <c r="E28" s="71">
        <v>4.32</v>
      </c>
      <c r="F28" s="37">
        <v>8.8800000000000008</v>
      </c>
      <c r="G28" s="71">
        <v>0.43</v>
      </c>
      <c r="H28" s="71">
        <v>0.41</v>
      </c>
      <c r="I28" s="71">
        <v>0.87</v>
      </c>
    </row>
    <row r="29" spans="1:9" ht="12.75" customHeight="1" x14ac:dyDescent="0.25">
      <c r="A29" s="81"/>
      <c r="B29" s="82" t="s">
        <v>52</v>
      </c>
      <c r="C29" s="82" t="s">
        <v>3</v>
      </c>
      <c r="D29" s="83" t="s">
        <v>41</v>
      </c>
      <c r="E29" s="82">
        <v>2.29</v>
      </c>
      <c r="F29" s="37">
        <v>117</v>
      </c>
      <c r="G29" s="38">
        <v>2.39</v>
      </c>
      <c r="H29" s="38">
        <v>5.08</v>
      </c>
      <c r="I29" s="38">
        <v>13</v>
      </c>
    </row>
    <row r="30" spans="1:9" ht="12.75" customHeight="1" x14ac:dyDescent="0.25">
      <c r="A30" s="81"/>
      <c r="B30" s="82" t="s">
        <v>53</v>
      </c>
      <c r="C30" s="82" t="s">
        <v>54</v>
      </c>
      <c r="D30" s="83" t="s">
        <v>67</v>
      </c>
      <c r="E30" s="82">
        <v>14.63</v>
      </c>
      <c r="F30" s="37">
        <v>176.3</v>
      </c>
      <c r="G30" s="38">
        <v>4.5999999999999996</v>
      </c>
      <c r="H30" s="38">
        <v>7.5</v>
      </c>
      <c r="I30" s="38">
        <v>5.2</v>
      </c>
    </row>
    <row r="31" spans="1:9" ht="12.75" customHeight="1" x14ac:dyDescent="0.25">
      <c r="A31" s="81"/>
      <c r="B31" s="82" t="s">
        <v>56</v>
      </c>
      <c r="C31" s="82" t="s">
        <v>55</v>
      </c>
      <c r="D31" s="83" t="s">
        <v>69</v>
      </c>
      <c r="E31" s="42">
        <v>7.53</v>
      </c>
      <c r="F31" s="47">
        <v>143</v>
      </c>
      <c r="G31" s="61">
        <v>2.72</v>
      </c>
      <c r="H31" s="61">
        <v>5.6</v>
      </c>
      <c r="I31" s="61">
        <v>20.5</v>
      </c>
    </row>
    <row r="32" spans="1:9" ht="12.75" customHeight="1" x14ac:dyDescent="0.25">
      <c r="A32" s="81"/>
      <c r="B32" s="38" t="s">
        <v>57</v>
      </c>
      <c r="C32" s="38" t="s">
        <v>50</v>
      </c>
      <c r="D32" s="84" t="s">
        <v>26</v>
      </c>
      <c r="E32" s="38">
        <v>3.75</v>
      </c>
      <c r="F32" s="47">
        <v>114.6</v>
      </c>
      <c r="G32" s="61">
        <v>0.16</v>
      </c>
      <c r="H32" s="61">
        <v>0.16</v>
      </c>
      <c r="I32" s="61">
        <v>27.88</v>
      </c>
    </row>
    <row r="33" spans="1:17" ht="12.75" customHeight="1" x14ac:dyDescent="0.25">
      <c r="A33" s="81"/>
      <c r="B33" s="71"/>
      <c r="C33" s="85" t="s">
        <v>60</v>
      </c>
      <c r="D33" s="86" t="s">
        <v>25</v>
      </c>
      <c r="E33" s="85">
        <v>4.8</v>
      </c>
      <c r="F33" s="87">
        <v>122.5</v>
      </c>
      <c r="G33" s="61">
        <v>1.75</v>
      </c>
      <c r="H33" s="61">
        <v>2.1</v>
      </c>
      <c r="I33" s="61">
        <v>24.15</v>
      </c>
    </row>
    <row r="34" spans="1:17" ht="12.75" customHeight="1" x14ac:dyDescent="0.25">
      <c r="A34" s="81"/>
      <c r="B34" s="34"/>
      <c r="C34" s="50" t="s">
        <v>2</v>
      </c>
      <c r="D34" s="88" t="s">
        <v>24</v>
      </c>
      <c r="E34" s="50">
        <v>1.25</v>
      </c>
      <c r="F34" s="89">
        <v>56</v>
      </c>
      <c r="G34" s="90">
        <v>1.6</v>
      </c>
      <c r="H34" s="90">
        <v>0.6</v>
      </c>
      <c r="I34" s="90">
        <v>10.8</v>
      </c>
    </row>
    <row r="35" spans="1:17" ht="12.75" customHeight="1" thickBot="1" x14ac:dyDescent="0.3">
      <c r="A35" s="81"/>
      <c r="B35" s="91"/>
      <c r="C35" s="48" t="s">
        <v>6</v>
      </c>
      <c r="D35" s="49">
        <v>20</v>
      </c>
      <c r="E35" s="50">
        <v>0.79</v>
      </c>
      <c r="F35" s="43">
        <v>45.6</v>
      </c>
      <c r="G35" s="51">
        <v>1.7</v>
      </c>
      <c r="H35" s="51">
        <v>0.3</v>
      </c>
      <c r="I35" s="51">
        <v>9</v>
      </c>
    </row>
    <row r="36" spans="1:17" s="1" customFormat="1" ht="13.5" customHeight="1" thickBot="1" x14ac:dyDescent="0.3">
      <c r="A36" s="81"/>
      <c r="B36" s="72"/>
      <c r="C36" s="92"/>
      <c r="D36" s="93"/>
      <c r="E36" s="57">
        <f>SUM(E28:E35)</f>
        <v>39.36</v>
      </c>
      <c r="F36" s="94">
        <f>SUM(F27:F35)</f>
        <v>1394.2799999999997</v>
      </c>
      <c r="G36" s="95">
        <f>SUM(G27:G35)</f>
        <v>36.949999999999996</v>
      </c>
      <c r="H36" s="95">
        <f>SUM(H27:H35)</f>
        <v>47.949999999999996</v>
      </c>
      <c r="I36" s="96">
        <f>SUM(I27:I35)</f>
        <v>183.50000000000003</v>
      </c>
    </row>
    <row r="37" spans="1:17" s="1" customFormat="1" ht="13.5" customHeight="1" thickBot="1" x14ac:dyDescent="0.3">
      <c r="A37" s="97"/>
      <c r="B37" s="98"/>
      <c r="C37" s="99"/>
      <c r="D37" s="100"/>
      <c r="E37" s="99"/>
      <c r="F37" s="101"/>
      <c r="G37" s="99"/>
      <c r="H37" s="99"/>
      <c r="I37" s="99"/>
    </row>
    <row r="38" spans="1:17" s="1" customFormat="1" ht="16.5" thickBot="1" x14ac:dyDescent="0.3">
      <c r="A38" s="102"/>
      <c r="B38" s="72"/>
      <c r="C38" s="103"/>
      <c r="D38" s="104"/>
      <c r="E38" s="105">
        <f>E36+E27</f>
        <v>88</v>
      </c>
      <c r="F38" s="106"/>
      <c r="G38" s="107"/>
      <c r="H38" s="107"/>
      <c r="I38" s="108"/>
    </row>
    <row r="39" spans="1:17" ht="38.25" customHeight="1" x14ac:dyDescent="0.25">
      <c r="A39" s="109" t="s">
        <v>28</v>
      </c>
      <c r="B39" s="34"/>
      <c r="C39" s="35" t="s">
        <v>42</v>
      </c>
      <c r="D39" s="34" t="s">
        <v>44</v>
      </c>
      <c r="E39" s="36">
        <v>37.44</v>
      </c>
      <c r="F39" s="45">
        <v>192</v>
      </c>
      <c r="G39" s="46">
        <v>6</v>
      </c>
      <c r="H39" s="46">
        <v>5</v>
      </c>
      <c r="I39" s="46">
        <v>30.6</v>
      </c>
    </row>
    <row r="40" spans="1:17" ht="15.75" x14ac:dyDescent="0.25">
      <c r="A40" s="110"/>
      <c r="B40" s="38" t="s">
        <v>59</v>
      </c>
      <c r="C40" s="38" t="s">
        <v>58</v>
      </c>
      <c r="D40" s="84" t="s">
        <v>27</v>
      </c>
      <c r="E40" s="38">
        <v>2.94</v>
      </c>
      <c r="F40" s="47">
        <v>197</v>
      </c>
      <c r="G40" s="42">
        <v>3.75</v>
      </c>
      <c r="H40" s="42">
        <v>6.6</v>
      </c>
      <c r="I40" s="42">
        <v>30.4</v>
      </c>
    </row>
    <row r="41" spans="1:17" ht="15.75" x14ac:dyDescent="0.25">
      <c r="A41" s="110"/>
      <c r="B41" s="39"/>
      <c r="C41" s="39" t="s">
        <v>5</v>
      </c>
      <c r="D41" s="34" t="s">
        <v>70</v>
      </c>
      <c r="E41" s="36">
        <v>8.26</v>
      </c>
      <c r="F41" s="43">
        <v>34</v>
      </c>
      <c r="G41" s="51">
        <v>0.7</v>
      </c>
      <c r="H41" s="51">
        <v>0.16</v>
      </c>
      <c r="I41" s="51">
        <v>6.4</v>
      </c>
    </row>
    <row r="42" spans="1:17" ht="16.5" thickBot="1" x14ac:dyDescent="0.3">
      <c r="A42" s="110"/>
      <c r="B42" s="48"/>
      <c r="C42" s="48"/>
      <c r="D42" s="63"/>
      <c r="E42" s="64"/>
      <c r="F42" s="65"/>
      <c r="G42" s="66"/>
      <c r="H42" s="66"/>
      <c r="I42" s="66"/>
      <c r="L42" s="2"/>
      <c r="M42" s="2"/>
      <c r="N42" s="2"/>
      <c r="O42" s="2"/>
      <c r="P42" s="2"/>
      <c r="Q42" s="2"/>
    </row>
    <row r="43" spans="1:17" ht="13.5" customHeight="1" thickBot="1" x14ac:dyDescent="0.3">
      <c r="A43" s="110"/>
      <c r="B43" s="72"/>
      <c r="C43" s="73"/>
      <c r="D43" s="74"/>
      <c r="E43" s="75">
        <f>E39+E40+E41+E42</f>
        <v>48.639999999999993</v>
      </c>
      <c r="F43" s="111">
        <f>SUM(F39:F42)</f>
        <v>423</v>
      </c>
      <c r="G43" s="112">
        <f>SUM(G39:G41)</f>
        <v>10.45</v>
      </c>
      <c r="H43" s="112">
        <f>SUM(H39:H42)</f>
        <v>11.76</v>
      </c>
      <c r="I43" s="113">
        <f>SUM(I39:I42)</f>
        <v>67.400000000000006</v>
      </c>
      <c r="L43" s="2"/>
      <c r="M43" s="2"/>
      <c r="N43" s="2"/>
      <c r="O43" s="2"/>
      <c r="P43" s="2"/>
      <c r="Q43" s="2"/>
    </row>
    <row r="44" spans="1:17" ht="13.5" customHeight="1" thickBot="1" x14ac:dyDescent="0.3">
      <c r="A44" s="114"/>
      <c r="B44" s="115"/>
      <c r="C44" s="116"/>
      <c r="D44" s="117"/>
      <c r="E44" s="118">
        <f>E43+E36</f>
        <v>88</v>
      </c>
      <c r="F44" s="119"/>
      <c r="G44" s="120"/>
      <c r="H44" s="120"/>
      <c r="I44" s="121"/>
      <c r="L44" s="24"/>
      <c r="M44" s="24"/>
      <c r="N44" s="24"/>
      <c r="O44" s="24"/>
      <c r="P44" s="2"/>
      <c r="Q44" s="2"/>
    </row>
    <row r="45" spans="1:17" ht="34.5" customHeight="1" x14ac:dyDescent="0.25">
      <c r="A45" s="122" t="s">
        <v>30</v>
      </c>
      <c r="B45" s="39" t="s">
        <v>46</v>
      </c>
      <c r="C45" s="40" t="s">
        <v>47</v>
      </c>
      <c r="D45" s="41" t="s">
        <v>49</v>
      </c>
      <c r="E45" s="42">
        <v>16.87</v>
      </c>
      <c r="F45" s="43">
        <v>289</v>
      </c>
      <c r="G45" s="44">
        <v>13.3</v>
      </c>
      <c r="H45" s="44">
        <v>14.6</v>
      </c>
      <c r="I45" s="42">
        <v>26</v>
      </c>
      <c r="L45" s="2"/>
      <c r="M45" s="2"/>
      <c r="N45" s="2"/>
      <c r="O45" s="2"/>
      <c r="P45" s="2"/>
      <c r="Q45" s="2"/>
    </row>
    <row r="46" spans="1:17" ht="34.5" customHeight="1" x14ac:dyDescent="0.25">
      <c r="A46" s="123"/>
      <c r="B46" s="39" t="s">
        <v>21</v>
      </c>
      <c r="C46" s="39" t="s">
        <v>1</v>
      </c>
      <c r="D46" s="34" t="s">
        <v>7</v>
      </c>
      <c r="E46" s="36">
        <v>1.45</v>
      </c>
      <c r="F46" s="43">
        <v>60</v>
      </c>
      <c r="G46" s="51">
        <v>7.0000000000000007E-2</v>
      </c>
      <c r="H46" s="51">
        <v>0.02</v>
      </c>
      <c r="I46" s="51">
        <v>15</v>
      </c>
      <c r="L46" s="2"/>
      <c r="M46" s="2"/>
      <c r="N46" s="2"/>
      <c r="O46" s="2"/>
      <c r="P46" s="2"/>
      <c r="Q46" s="2"/>
    </row>
    <row r="47" spans="1:17" ht="34.5" customHeight="1" x14ac:dyDescent="0.25">
      <c r="A47" s="123"/>
      <c r="B47" s="39"/>
      <c r="C47" s="39" t="s">
        <v>48</v>
      </c>
      <c r="D47" s="41" t="s">
        <v>73</v>
      </c>
      <c r="E47" s="42">
        <v>2.5499999999999998</v>
      </c>
      <c r="F47" s="47">
        <v>145.5</v>
      </c>
      <c r="G47" s="42">
        <v>1.9</v>
      </c>
      <c r="H47" s="42">
        <v>7</v>
      </c>
      <c r="I47" s="42">
        <v>18.8</v>
      </c>
      <c r="L47" s="2"/>
      <c r="M47" s="2"/>
      <c r="N47" s="2"/>
      <c r="O47" s="2"/>
      <c r="P47" s="2"/>
      <c r="Q47" s="2"/>
    </row>
    <row r="48" spans="1:17" ht="34.5" customHeight="1" x14ac:dyDescent="0.25">
      <c r="A48" s="123"/>
      <c r="B48" s="48"/>
      <c r="C48" s="39" t="s">
        <v>6</v>
      </c>
      <c r="D48" s="49">
        <v>20</v>
      </c>
      <c r="E48" s="50">
        <v>0.79</v>
      </c>
      <c r="F48" s="43">
        <v>45.6</v>
      </c>
      <c r="G48" s="51">
        <v>1.7</v>
      </c>
      <c r="H48" s="51">
        <v>0.3</v>
      </c>
      <c r="I48" s="51">
        <v>9</v>
      </c>
      <c r="L48" s="2"/>
      <c r="M48" s="2"/>
      <c r="N48" s="2"/>
      <c r="O48" s="2"/>
      <c r="P48" s="2"/>
      <c r="Q48" s="2"/>
    </row>
    <row r="49" spans="1:9" ht="12.75" customHeight="1" thickBot="1" x14ac:dyDescent="0.3">
      <c r="A49" s="21"/>
      <c r="B49" s="48"/>
      <c r="C49" s="48"/>
      <c r="D49" s="63"/>
      <c r="E49" s="64"/>
      <c r="F49" s="65"/>
      <c r="G49" s="66"/>
      <c r="H49" s="66"/>
      <c r="I49" s="66"/>
    </row>
    <row r="50" spans="1:9" ht="16.5" thickBot="1" x14ac:dyDescent="0.3">
      <c r="A50" s="11"/>
      <c r="B50" s="72"/>
      <c r="C50" s="73"/>
      <c r="D50" s="74"/>
      <c r="E50" s="75">
        <f>SUM(E45:E49)</f>
        <v>21.66</v>
      </c>
      <c r="F50" s="76">
        <f>SUM(F45:F49)</f>
        <v>540.1</v>
      </c>
      <c r="G50" s="77">
        <f>SUM(G45:G49)</f>
        <v>16.970000000000002</v>
      </c>
      <c r="H50" s="77">
        <f>SUM(H45:H49)</f>
        <v>21.919999999999998</v>
      </c>
      <c r="I50" s="78">
        <f>SUM(I45:I49)</f>
        <v>68.8</v>
      </c>
    </row>
    <row r="51" spans="1:9" ht="31.5" x14ac:dyDescent="0.25">
      <c r="A51" s="18" t="s">
        <v>31</v>
      </c>
      <c r="B51" s="82" t="s">
        <v>52</v>
      </c>
      <c r="C51" s="82" t="s">
        <v>3</v>
      </c>
      <c r="D51" s="83" t="s">
        <v>41</v>
      </c>
      <c r="E51" s="82">
        <v>2.29</v>
      </c>
      <c r="F51" s="37">
        <v>117</v>
      </c>
      <c r="G51" s="38">
        <v>2.39</v>
      </c>
      <c r="H51" s="38">
        <v>5.08</v>
      </c>
      <c r="I51" s="38">
        <v>13</v>
      </c>
    </row>
    <row r="52" spans="1:9" ht="15.75" x14ac:dyDescent="0.25">
      <c r="A52" s="124"/>
      <c r="B52" s="82" t="s">
        <v>53</v>
      </c>
      <c r="C52" s="82" t="s">
        <v>54</v>
      </c>
      <c r="D52" s="83" t="s">
        <v>71</v>
      </c>
      <c r="E52" s="82">
        <v>13.16</v>
      </c>
      <c r="F52" s="37">
        <v>158.6</v>
      </c>
      <c r="G52" s="38">
        <v>11.4</v>
      </c>
      <c r="H52" s="38">
        <v>6.7</v>
      </c>
      <c r="I52" s="38">
        <v>13.1</v>
      </c>
    </row>
    <row r="53" spans="1:9" ht="15.75" x14ac:dyDescent="0.25">
      <c r="A53" s="124"/>
      <c r="B53" s="82" t="s">
        <v>56</v>
      </c>
      <c r="C53" s="82" t="s">
        <v>55</v>
      </c>
      <c r="D53" s="83" t="s">
        <v>72</v>
      </c>
      <c r="E53" s="42">
        <v>6.6</v>
      </c>
      <c r="F53" s="47">
        <v>125.2</v>
      </c>
      <c r="G53" s="61">
        <v>2.4</v>
      </c>
      <c r="H53" s="61">
        <v>4.9000000000000004</v>
      </c>
      <c r="I53" s="61">
        <v>17.920000000000002</v>
      </c>
    </row>
    <row r="54" spans="1:9" ht="15.75" x14ac:dyDescent="0.25">
      <c r="A54" s="124"/>
      <c r="B54" s="39" t="s">
        <v>21</v>
      </c>
      <c r="C54" s="39" t="s">
        <v>1</v>
      </c>
      <c r="D54" s="34" t="s">
        <v>7</v>
      </c>
      <c r="E54" s="36">
        <v>1.45</v>
      </c>
      <c r="F54" s="43">
        <v>60</v>
      </c>
      <c r="G54" s="51">
        <v>7.0000000000000007E-2</v>
      </c>
      <c r="H54" s="51">
        <v>0.02</v>
      </c>
      <c r="I54" s="51">
        <v>15</v>
      </c>
    </row>
    <row r="55" spans="1:9" ht="15.75" x14ac:dyDescent="0.25">
      <c r="A55" s="124"/>
      <c r="B55" s="34"/>
      <c r="C55" s="50" t="s">
        <v>2</v>
      </c>
      <c r="D55" s="88" t="s">
        <v>24</v>
      </c>
      <c r="E55" s="50">
        <v>1.25</v>
      </c>
      <c r="F55" s="89">
        <v>56</v>
      </c>
      <c r="G55" s="90">
        <v>1.6</v>
      </c>
      <c r="H55" s="90">
        <v>0.6</v>
      </c>
      <c r="I55" s="90">
        <v>10.8</v>
      </c>
    </row>
    <row r="56" spans="1:9" ht="15.75" x14ac:dyDescent="0.25">
      <c r="A56" s="124"/>
      <c r="B56" s="91"/>
      <c r="C56" s="48" t="s">
        <v>6</v>
      </c>
      <c r="D56" s="49">
        <v>20</v>
      </c>
      <c r="E56" s="50">
        <v>0.79</v>
      </c>
      <c r="F56" s="43">
        <v>45.6</v>
      </c>
      <c r="G56" s="51">
        <v>1.7</v>
      </c>
      <c r="H56" s="51">
        <v>0.3</v>
      </c>
      <c r="I56" s="51">
        <v>9</v>
      </c>
    </row>
    <row r="57" spans="1:9" ht="15.75" x14ac:dyDescent="0.25">
      <c r="A57" s="124"/>
      <c r="B57" s="39"/>
      <c r="C57" s="39" t="s">
        <v>60</v>
      </c>
      <c r="D57" s="86" t="s">
        <v>25</v>
      </c>
      <c r="E57" s="85">
        <v>4.8</v>
      </c>
      <c r="F57" s="87">
        <v>122.5</v>
      </c>
      <c r="G57" s="61">
        <v>1.75</v>
      </c>
      <c r="H57" s="61">
        <v>2.1</v>
      </c>
      <c r="I57" s="61">
        <v>24.15</v>
      </c>
    </row>
    <row r="58" spans="1:9" ht="16.5" thickBot="1" x14ac:dyDescent="0.3">
      <c r="A58" s="125"/>
      <c r="B58" s="50"/>
      <c r="C58" s="48"/>
      <c r="D58" s="63"/>
      <c r="E58" s="64"/>
      <c r="F58" s="65"/>
      <c r="G58" s="66"/>
      <c r="H58" s="66"/>
      <c r="I58" s="66"/>
    </row>
    <row r="59" spans="1:9" ht="16.5" thickBot="1" x14ac:dyDescent="0.3">
      <c r="A59" s="126"/>
      <c r="B59" s="127"/>
      <c r="C59" s="95"/>
      <c r="D59" s="128"/>
      <c r="E59" s="95">
        <f>SUM(E51:E58)</f>
        <v>30.339999999999996</v>
      </c>
      <c r="F59" s="94">
        <f>SUM(F51:F58)</f>
        <v>684.9</v>
      </c>
      <c r="G59" s="129">
        <f>SUM(G51:G58)</f>
        <v>21.310000000000002</v>
      </c>
      <c r="H59" s="129">
        <f>SUM(H51:H58)</f>
        <v>19.700000000000003</v>
      </c>
      <c r="I59" s="130">
        <f>SUM(I51:I58)</f>
        <v>102.97</v>
      </c>
    </row>
    <row r="60" spans="1:9" ht="16.5" thickBot="1" x14ac:dyDescent="0.3">
      <c r="A60" s="131"/>
      <c r="B60" s="115"/>
      <c r="C60" s="132"/>
      <c r="D60" s="133"/>
      <c r="E60" s="134">
        <f>E50+E59</f>
        <v>52</v>
      </c>
      <c r="F60" s="135"/>
      <c r="G60" s="120"/>
      <c r="H60" s="120"/>
      <c r="I60" s="121"/>
    </row>
    <row r="61" spans="1:9" ht="31.5" customHeight="1" x14ac:dyDescent="0.25">
      <c r="A61" s="19" t="s">
        <v>40</v>
      </c>
      <c r="B61" s="34"/>
      <c r="C61" s="35" t="s">
        <v>42</v>
      </c>
      <c r="D61" s="34" t="s">
        <v>43</v>
      </c>
      <c r="E61" s="36">
        <v>18.72</v>
      </c>
      <c r="F61" s="45">
        <v>96</v>
      </c>
      <c r="G61" s="46">
        <v>3</v>
      </c>
      <c r="H61" s="46">
        <v>2.5</v>
      </c>
      <c r="I61" s="46">
        <v>15.3</v>
      </c>
    </row>
    <row r="62" spans="1:9" ht="31.5" customHeight="1" x14ac:dyDescent="0.25">
      <c r="A62" s="20"/>
      <c r="B62" s="38" t="s">
        <v>59</v>
      </c>
      <c r="C62" s="38" t="s">
        <v>58</v>
      </c>
      <c r="D62" s="84" t="s">
        <v>27</v>
      </c>
      <c r="E62" s="38">
        <v>2.94</v>
      </c>
      <c r="F62" s="47">
        <v>197</v>
      </c>
      <c r="G62" s="42">
        <v>3.75</v>
      </c>
      <c r="H62" s="42">
        <v>6.6</v>
      </c>
      <c r="I62" s="42">
        <v>30.4</v>
      </c>
    </row>
    <row r="63" spans="1:9" ht="31.5" customHeight="1" thickBot="1" x14ac:dyDescent="0.3">
      <c r="A63" s="20"/>
      <c r="B63" s="48"/>
      <c r="C63" s="48"/>
      <c r="D63" s="91"/>
      <c r="E63" s="85"/>
      <c r="F63" s="136"/>
      <c r="G63" s="85"/>
      <c r="H63" s="85"/>
      <c r="I63" s="85"/>
    </row>
    <row r="64" spans="1:9" ht="13.5" customHeight="1" thickBot="1" x14ac:dyDescent="0.3">
      <c r="A64" s="20"/>
      <c r="B64" s="72"/>
      <c r="C64" s="73"/>
      <c r="D64" s="74"/>
      <c r="E64" s="75">
        <f>SUM(E61:E63)</f>
        <v>21.66</v>
      </c>
      <c r="F64" s="137"/>
      <c r="G64" s="73"/>
      <c r="H64" s="73"/>
      <c r="I64" s="138"/>
    </row>
    <row r="65" spans="1:10" ht="16.5" thickBot="1" x14ac:dyDescent="0.3">
      <c r="A65" s="139"/>
      <c r="B65" s="73"/>
      <c r="C65" s="73"/>
      <c r="D65" s="74"/>
      <c r="E65" s="75">
        <f>E64+E59</f>
        <v>52</v>
      </c>
      <c r="F65" s="137"/>
      <c r="G65" s="73"/>
      <c r="H65" s="73"/>
      <c r="I65" s="138"/>
    </row>
    <row r="66" spans="1:10" ht="15.75" x14ac:dyDescent="0.25">
      <c r="A66" s="140" t="s">
        <v>32</v>
      </c>
      <c r="B66" s="82" t="s">
        <v>52</v>
      </c>
      <c r="C66" s="82" t="s">
        <v>3</v>
      </c>
      <c r="D66" s="83" t="s">
        <v>41</v>
      </c>
      <c r="E66" s="82">
        <v>2.29</v>
      </c>
      <c r="F66" s="37">
        <v>117</v>
      </c>
      <c r="G66" s="38">
        <v>2.39</v>
      </c>
      <c r="H66" s="38">
        <v>5.08</v>
      </c>
      <c r="I66" s="38">
        <v>13</v>
      </c>
    </row>
    <row r="67" spans="1:10" ht="15.75" x14ac:dyDescent="0.25">
      <c r="A67" s="125"/>
      <c r="B67" s="82" t="s">
        <v>53</v>
      </c>
      <c r="C67" s="82" t="s">
        <v>54</v>
      </c>
      <c r="D67" s="83" t="s">
        <v>67</v>
      </c>
      <c r="E67" s="82">
        <v>14.63</v>
      </c>
      <c r="F67" s="37">
        <v>176.3</v>
      </c>
      <c r="G67" s="38">
        <v>4.5999999999999996</v>
      </c>
      <c r="H67" s="38">
        <v>7.5</v>
      </c>
      <c r="I67" s="38">
        <v>5.2</v>
      </c>
    </row>
    <row r="68" spans="1:10" ht="15.75" x14ac:dyDescent="0.25">
      <c r="A68" s="125"/>
      <c r="B68" s="82" t="s">
        <v>56</v>
      </c>
      <c r="C68" s="82" t="s">
        <v>55</v>
      </c>
      <c r="D68" s="83" t="s">
        <v>74</v>
      </c>
      <c r="E68" s="42">
        <v>7.9</v>
      </c>
      <c r="F68" s="47">
        <v>150</v>
      </c>
      <c r="G68" s="61">
        <v>2.9</v>
      </c>
      <c r="H68" s="61">
        <v>5.9</v>
      </c>
      <c r="I68" s="61">
        <v>21.5</v>
      </c>
    </row>
    <row r="69" spans="1:10" ht="15.75" x14ac:dyDescent="0.25">
      <c r="A69" s="125"/>
      <c r="B69" s="38" t="s">
        <v>57</v>
      </c>
      <c r="C69" s="38" t="s">
        <v>50</v>
      </c>
      <c r="D69" s="84" t="s">
        <v>26</v>
      </c>
      <c r="E69" s="38">
        <v>3.75</v>
      </c>
      <c r="F69" s="47">
        <v>114.6</v>
      </c>
      <c r="G69" s="61">
        <v>0.16</v>
      </c>
      <c r="H69" s="61">
        <v>0.16</v>
      </c>
      <c r="I69" s="61">
        <v>27.88</v>
      </c>
    </row>
    <row r="70" spans="1:10" ht="15.75" x14ac:dyDescent="0.25">
      <c r="A70" s="125"/>
      <c r="B70" s="34"/>
      <c r="C70" s="50" t="s">
        <v>2</v>
      </c>
      <c r="D70" s="88" t="s">
        <v>24</v>
      </c>
      <c r="E70" s="50">
        <v>1.25</v>
      </c>
      <c r="F70" s="89">
        <v>56</v>
      </c>
      <c r="G70" s="90">
        <v>1.6</v>
      </c>
      <c r="H70" s="90">
        <v>0.6</v>
      </c>
      <c r="I70" s="90">
        <v>10.8</v>
      </c>
    </row>
    <row r="71" spans="1:10" ht="15.75" x14ac:dyDescent="0.25">
      <c r="A71" s="125"/>
      <c r="B71" s="91"/>
      <c r="C71" s="48" t="s">
        <v>6</v>
      </c>
      <c r="D71" s="49">
        <v>20</v>
      </c>
      <c r="E71" s="50">
        <v>0.79</v>
      </c>
      <c r="F71" s="43">
        <v>45.6</v>
      </c>
      <c r="G71" s="51">
        <v>1.7</v>
      </c>
      <c r="H71" s="51">
        <v>0.3</v>
      </c>
      <c r="I71" s="51">
        <v>9</v>
      </c>
    </row>
    <row r="72" spans="1:10" ht="16.5" thickBot="1" x14ac:dyDescent="0.3">
      <c r="A72" s="125"/>
      <c r="B72" s="50"/>
      <c r="C72" s="48"/>
      <c r="D72" s="63"/>
      <c r="E72" s="64"/>
      <c r="F72" s="65"/>
      <c r="G72" s="66"/>
      <c r="H72" s="66"/>
      <c r="I72" s="66"/>
    </row>
    <row r="73" spans="1:10" ht="16.5" thickBot="1" x14ac:dyDescent="0.3">
      <c r="A73" s="126"/>
      <c r="B73" s="72"/>
      <c r="C73" s="73"/>
      <c r="D73" s="74"/>
      <c r="E73" s="95">
        <f>SUM(E66:E72)</f>
        <v>30.61</v>
      </c>
      <c r="F73" s="94">
        <f>SUM(F67:F72)</f>
        <v>542.5</v>
      </c>
      <c r="G73" s="95">
        <f>SUM(G67:G72)</f>
        <v>10.959999999999999</v>
      </c>
      <c r="H73" s="95">
        <f>SUM(H67:H72)</f>
        <v>14.46</v>
      </c>
      <c r="I73" s="96">
        <f>SUM(I67:I72)</f>
        <v>74.38</v>
      </c>
    </row>
    <row r="74" spans="1:10" ht="15" customHeight="1" x14ac:dyDescent="0.25">
      <c r="A74" s="157" t="s">
        <v>33</v>
      </c>
      <c r="B74" s="38" t="s">
        <v>59</v>
      </c>
      <c r="C74" s="38" t="s">
        <v>58</v>
      </c>
      <c r="D74" s="84" t="s">
        <v>27</v>
      </c>
      <c r="E74" s="38">
        <v>2.94</v>
      </c>
      <c r="F74" s="47">
        <v>197</v>
      </c>
      <c r="G74" s="42">
        <v>3.75</v>
      </c>
      <c r="H74" s="42">
        <v>6.6</v>
      </c>
      <c r="I74" s="42">
        <v>30.4</v>
      </c>
    </row>
    <row r="75" spans="1:10" ht="15.75" x14ac:dyDescent="0.25">
      <c r="A75" s="158"/>
      <c r="B75" s="39" t="s">
        <v>21</v>
      </c>
      <c r="C75" s="39" t="s">
        <v>1</v>
      </c>
      <c r="D75" s="34" t="s">
        <v>7</v>
      </c>
      <c r="E75" s="36">
        <v>1.45</v>
      </c>
      <c r="F75" s="43">
        <v>60</v>
      </c>
      <c r="G75" s="51">
        <v>7.0000000000000007E-2</v>
      </c>
      <c r="H75" s="51">
        <v>0.02</v>
      </c>
      <c r="I75" s="51">
        <v>15</v>
      </c>
    </row>
    <row r="76" spans="1:10" ht="16.5" thickBot="1" x14ac:dyDescent="0.3">
      <c r="A76" s="158"/>
      <c r="B76" s="85"/>
      <c r="C76" s="85"/>
      <c r="D76" s="86"/>
      <c r="E76" s="85">
        <f>SUM(E74:E75)</f>
        <v>4.3899999999999997</v>
      </c>
      <c r="F76" s="136"/>
      <c r="G76" s="85"/>
      <c r="H76" s="85"/>
      <c r="I76" s="85"/>
    </row>
    <row r="77" spans="1:10" ht="16.5" thickBot="1" x14ac:dyDescent="0.3">
      <c r="A77" s="159"/>
      <c r="B77" s="72"/>
      <c r="C77" s="73"/>
      <c r="D77" s="74"/>
      <c r="E77" s="73">
        <f>E73+E76</f>
        <v>35</v>
      </c>
      <c r="F77" s="137"/>
      <c r="G77" s="73"/>
      <c r="H77" s="73"/>
      <c r="I77" s="138"/>
    </row>
    <row r="78" spans="1:10" ht="15" customHeight="1" x14ac:dyDescent="0.25">
      <c r="A78" s="157" t="s">
        <v>34</v>
      </c>
      <c r="B78" s="71" t="s">
        <v>45</v>
      </c>
      <c r="C78" s="71" t="s">
        <v>51</v>
      </c>
      <c r="D78" s="80" t="s">
        <v>24</v>
      </c>
      <c r="E78" s="71">
        <v>4.32</v>
      </c>
      <c r="F78" s="37">
        <v>8.8800000000000008</v>
      </c>
      <c r="G78" s="71">
        <v>0.43</v>
      </c>
      <c r="H78" s="71">
        <v>0.41</v>
      </c>
      <c r="I78" s="71">
        <v>0.87</v>
      </c>
    </row>
    <row r="79" spans="1:10" ht="12.75" customHeight="1" x14ac:dyDescent="0.25">
      <c r="A79" s="158"/>
      <c r="B79" s="82" t="s">
        <v>52</v>
      </c>
      <c r="C79" s="82" t="s">
        <v>3</v>
      </c>
      <c r="D79" s="83" t="s">
        <v>41</v>
      </c>
      <c r="E79" s="82">
        <v>2.29</v>
      </c>
      <c r="F79" s="37">
        <v>117</v>
      </c>
      <c r="G79" s="38">
        <v>2.39</v>
      </c>
      <c r="H79" s="38">
        <v>5.08</v>
      </c>
      <c r="I79" s="38">
        <v>13</v>
      </c>
      <c r="J79" s="28"/>
    </row>
    <row r="80" spans="1:10" ht="12.75" customHeight="1" x14ac:dyDescent="0.25">
      <c r="A80" s="158"/>
      <c r="B80" s="82" t="s">
        <v>53</v>
      </c>
      <c r="C80" s="82" t="s">
        <v>54</v>
      </c>
      <c r="D80" s="83" t="s">
        <v>67</v>
      </c>
      <c r="E80" s="82">
        <v>14.63</v>
      </c>
      <c r="F80" s="37">
        <v>176.3</v>
      </c>
      <c r="G80" s="38">
        <v>4.5999999999999996</v>
      </c>
      <c r="H80" s="38">
        <v>7.5</v>
      </c>
      <c r="I80" s="38">
        <v>5.2</v>
      </c>
      <c r="J80" s="28"/>
    </row>
    <row r="81" spans="1:10" ht="12.75" customHeight="1" x14ac:dyDescent="0.25">
      <c r="A81" s="158"/>
      <c r="B81" s="82" t="s">
        <v>56</v>
      </c>
      <c r="C81" s="82" t="s">
        <v>55</v>
      </c>
      <c r="D81" s="83" t="s">
        <v>72</v>
      </c>
      <c r="E81" s="42">
        <v>6.6</v>
      </c>
      <c r="F81" s="47">
        <v>125.2</v>
      </c>
      <c r="G81" s="61">
        <v>2.4</v>
      </c>
      <c r="H81" s="61">
        <v>4.9000000000000004</v>
      </c>
      <c r="I81" s="61">
        <v>17.920000000000002</v>
      </c>
      <c r="J81" s="28"/>
    </row>
    <row r="82" spans="1:10" ht="12.75" customHeight="1" x14ac:dyDescent="0.25">
      <c r="A82" s="158"/>
      <c r="B82" s="38" t="s">
        <v>57</v>
      </c>
      <c r="C82" s="38" t="s">
        <v>50</v>
      </c>
      <c r="D82" s="84" t="s">
        <v>26</v>
      </c>
      <c r="E82" s="38">
        <v>3.75</v>
      </c>
      <c r="F82" s="47">
        <v>114.6</v>
      </c>
      <c r="G82" s="61">
        <v>0.16</v>
      </c>
      <c r="H82" s="61">
        <v>0.16</v>
      </c>
      <c r="I82" s="61">
        <v>27.88</v>
      </c>
      <c r="J82" s="28"/>
    </row>
    <row r="83" spans="1:10" ht="12.75" customHeight="1" x14ac:dyDescent="0.25">
      <c r="A83" s="158"/>
      <c r="B83" s="34"/>
      <c r="C83" s="50" t="s">
        <v>2</v>
      </c>
      <c r="D83" s="88" t="s">
        <v>24</v>
      </c>
      <c r="E83" s="50">
        <v>1.25</v>
      </c>
      <c r="F83" s="89">
        <v>56</v>
      </c>
      <c r="G83" s="90">
        <v>1.6</v>
      </c>
      <c r="H83" s="90">
        <v>0.6</v>
      </c>
      <c r="I83" s="90">
        <v>10.8</v>
      </c>
      <c r="J83" s="28"/>
    </row>
    <row r="84" spans="1:10" ht="12.75" customHeight="1" x14ac:dyDescent="0.25">
      <c r="A84" s="158"/>
      <c r="B84" s="91"/>
      <c r="C84" s="48" t="s">
        <v>6</v>
      </c>
      <c r="D84" s="49">
        <v>20</v>
      </c>
      <c r="E84" s="50">
        <v>0.79</v>
      </c>
      <c r="F84" s="43">
        <v>45.6</v>
      </c>
      <c r="G84" s="51">
        <v>1.7</v>
      </c>
      <c r="H84" s="51">
        <v>0.3</v>
      </c>
      <c r="I84" s="51">
        <v>9</v>
      </c>
      <c r="J84" s="28"/>
    </row>
    <row r="85" spans="1:10" ht="12.75" customHeight="1" x14ac:dyDescent="0.25">
      <c r="A85" s="158"/>
      <c r="B85" s="50"/>
      <c r="C85" s="50" t="s">
        <v>60</v>
      </c>
      <c r="D85" s="86" t="s">
        <v>25</v>
      </c>
      <c r="E85" s="85">
        <v>4.8</v>
      </c>
      <c r="F85" s="87">
        <v>122.5</v>
      </c>
      <c r="G85" s="61">
        <v>1.75</v>
      </c>
      <c r="H85" s="61">
        <v>2.1</v>
      </c>
      <c r="I85" s="61">
        <v>24.15</v>
      </c>
      <c r="J85" s="28"/>
    </row>
    <row r="86" spans="1:10" ht="12.75" customHeight="1" thickBot="1" x14ac:dyDescent="0.3">
      <c r="A86" s="158"/>
      <c r="B86" s="50"/>
      <c r="C86" s="48" t="s">
        <v>81</v>
      </c>
      <c r="D86" s="63" t="s">
        <v>80</v>
      </c>
      <c r="E86" s="64">
        <v>4.57</v>
      </c>
      <c r="F86" s="65">
        <v>39</v>
      </c>
      <c r="G86" s="66">
        <v>0.3</v>
      </c>
      <c r="H86" s="66">
        <v>0.3</v>
      </c>
      <c r="I86" s="66">
        <v>8.1</v>
      </c>
    </row>
    <row r="87" spans="1:10" ht="13.5" customHeight="1" thickBot="1" x14ac:dyDescent="0.3">
      <c r="A87" s="159"/>
      <c r="B87" s="72"/>
      <c r="C87" s="73"/>
      <c r="D87" s="74"/>
      <c r="E87" s="95">
        <f>SUM(E78:E86)</f>
        <v>43</v>
      </c>
      <c r="F87" s="94">
        <f>SUM(F78:F86)</f>
        <v>805.08</v>
      </c>
      <c r="G87" s="95">
        <f>SUM(G78:G86)</f>
        <v>15.33</v>
      </c>
      <c r="H87" s="95">
        <f>SUM(H78:H86)</f>
        <v>21.350000000000005</v>
      </c>
      <c r="I87" s="96">
        <f>SUM(I78:I86)</f>
        <v>116.91999999999999</v>
      </c>
    </row>
    <row r="88" spans="1:10" ht="30" customHeight="1" x14ac:dyDescent="0.25">
      <c r="A88" s="160" t="s">
        <v>35</v>
      </c>
      <c r="B88" s="82" t="s">
        <v>52</v>
      </c>
      <c r="C88" s="82" t="s">
        <v>3</v>
      </c>
      <c r="D88" s="83" t="s">
        <v>41</v>
      </c>
      <c r="E88" s="82">
        <v>2.29</v>
      </c>
      <c r="F88" s="37">
        <v>117</v>
      </c>
      <c r="G88" s="38">
        <v>2.39</v>
      </c>
      <c r="H88" s="38">
        <v>5.08</v>
      </c>
      <c r="I88" s="38">
        <v>13</v>
      </c>
    </row>
    <row r="89" spans="1:10" ht="30" customHeight="1" x14ac:dyDescent="0.25">
      <c r="A89" s="161"/>
      <c r="B89" s="82" t="s">
        <v>53</v>
      </c>
      <c r="C89" s="82" t="s">
        <v>54</v>
      </c>
      <c r="D89" s="83" t="s">
        <v>67</v>
      </c>
      <c r="E89" s="82">
        <v>14.63</v>
      </c>
      <c r="F89" s="37">
        <v>176.3</v>
      </c>
      <c r="G89" s="38">
        <v>4.5999999999999996</v>
      </c>
      <c r="H89" s="38">
        <v>7.5</v>
      </c>
      <c r="I89" s="38">
        <v>5.2</v>
      </c>
    </row>
    <row r="90" spans="1:10" ht="30" customHeight="1" x14ac:dyDescent="0.25">
      <c r="A90" s="161"/>
      <c r="B90" s="82" t="s">
        <v>56</v>
      </c>
      <c r="C90" s="82" t="s">
        <v>55</v>
      </c>
      <c r="D90" s="83" t="s">
        <v>75</v>
      </c>
      <c r="E90" s="42">
        <v>4.29</v>
      </c>
      <c r="F90" s="47">
        <v>81.400000000000006</v>
      </c>
      <c r="G90" s="61">
        <v>1.5</v>
      </c>
      <c r="H90" s="61">
        <v>3.2</v>
      </c>
      <c r="I90" s="61">
        <v>11.6</v>
      </c>
    </row>
    <row r="91" spans="1:10" ht="30" customHeight="1" x14ac:dyDescent="0.25">
      <c r="A91" s="161"/>
      <c r="B91" s="38" t="s">
        <v>57</v>
      </c>
      <c r="C91" s="38" t="s">
        <v>50</v>
      </c>
      <c r="D91" s="84" t="s">
        <v>26</v>
      </c>
      <c r="E91" s="38">
        <v>3.75</v>
      </c>
      <c r="F91" s="47">
        <v>114.6</v>
      </c>
      <c r="G91" s="61">
        <v>0.16</v>
      </c>
      <c r="H91" s="61">
        <v>0.16</v>
      </c>
      <c r="I91" s="61">
        <v>27.88</v>
      </c>
    </row>
    <row r="92" spans="1:10" ht="15.75" x14ac:dyDescent="0.25">
      <c r="A92" s="161"/>
      <c r="B92" s="34"/>
      <c r="C92" s="50" t="s">
        <v>2</v>
      </c>
      <c r="D92" s="88" t="s">
        <v>24</v>
      </c>
      <c r="E92" s="50">
        <v>1.25</v>
      </c>
      <c r="F92" s="89">
        <v>56</v>
      </c>
      <c r="G92" s="90">
        <v>1.6</v>
      </c>
      <c r="H92" s="90">
        <v>0.6</v>
      </c>
      <c r="I92" s="90">
        <v>10.8</v>
      </c>
    </row>
    <row r="93" spans="1:10" ht="15.75" x14ac:dyDescent="0.25">
      <c r="A93" s="161"/>
      <c r="B93" s="91"/>
      <c r="C93" s="48" t="s">
        <v>6</v>
      </c>
      <c r="D93" s="49">
        <v>20</v>
      </c>
      <c r="E93" s="50">
        <v>0.79</v>
      </c>
      <c r="F93" s="43">
        <v>45.6</v>
      </c>
      <c r="G93" s="51">
        <v>1.7</v>
      </c>
      <c r="H93" s="51">
        <v>0.3</v>
      </c>
      <c r="I93" s="51">
        <v>9</v>
      </c>
    </row>
    <row r="94" spans="1:10" ht="16.5" thickBot="1" x14ac:dyDescent="0.3">
      <c r="A94" s="161"/>
      <c r="B94" s="50"/>
      <c r="C94" s="48"/>
      <c r="D94" s="63"/>
      <c r="E94" s="64"/>
      <c r="F94" s="65"/>
      <c r="G94" s="66"/>
      <c r="H94" s="66"/>
      <c r="I94" s="66"/>
    </row>
    <row r="95" spans="1:10" ht="16.5" thickBot="1" x14ac:dyDescent="0.3">
      <c r="A95" s="162"/>
      <c r="B95" s="72"/>
      <c r="C95" s="73"/>
      <c r="D95" s="74"/>
      <c r="E95" s="73">
        <f>SUM(E88:E94)</f>
        <v>27</v>
      </c>
      <c r="F95" s="137">
        <f>SUM(F88:F94)</f>
        <v>590.90000000000009</v>
      </c>
      <c r="G95" s="73">
        <f>SUM(G88:G94)</f>
        <v>11.95</v>
      </c>
      <c r="H95" s="73">
        <f>SUM(H88:H94)</f>
        <v>16.840000000000003</v>
      </c>
      <c r="I95" s="138">
        <f>SUM(I88:I94)</f>
        <v>77.47999999999999</v>
      </c>
    </row>
    <row r="96" spans="1:10" ht="15" customHeight="1" x14ac:dyDescent="0.25">
      <c r="A96" s="165" t="s">
        <v>61</v>
      </c>
      <c r="B96" s="82" t="s">
        <v>56</v>
      </c>
      <c r="C96" s="82" t="s">
        <v>55</v>
      </c>
      <c r="D96" s="141" t="s">
        <v>76</v>
      </c>
      <c r="E96" s="142">
        <v>4.76</v>
      </c>
      <c r="F96" s="143">
        <v>90.3</v>
      </c>
      <c r="G96" s="144">
        <v>1.7</v>
      </c>
      <c r="H96" s="144">
        <v>3.5</v>
      </c>
      <c r="I96" s="145">
        <v>13</v>
      </c>
    </row>
    <row r="97" spans="1:15" ht="15" customHeight="1" x14ac:dyDescent="0.25">
      <c r="A97" s="166"/>
      <c r="B97" s="39" t="s">
        <v>21</v>
      </c>
      <c r="C97" s="39" t="s">
        <v>1</v>
      </c>
      <c r="D97" s="34" t="s">
        <v>7</v>
      </c>
      <c r="E97" s="36">
        <v>1.45</v>
      </c>
      <c r="F97" s="43">
        <v>60</v>
      </c>
      <c r="G97" s="51">
        <v>7.0000000000000007E-2</v>
      </c>
      <c r="H97" s="51">
        <v>0.02</v>
      </c>
      <c r="I97" s="51">
        <v>15</v>
      </c>
    </row>
    <row r="98" spans="1:15" ht="15.75" customHeight="1" thickBot="1" x14ac:dyDescent="0.3">
      <c r="A98" s="167"/>
      <c r="B98" s="120"/>
      <c r="C98" s="144" t="s">
        <v>6</v>
      </c>
      <c r="D98" s="49">
        <v>20</v>
      </c>
      <c r="E98" s="50">
        <v>0.79</v>
      </c>
      <c r="F98" s="43">
        <v>45.6</v>
      </c>
      <c r="G98" s="51">
        <v>1.7</v>
      </c>
      <c r="H98" s="51">
        <v>0.3</v>
      </c>
      <c r="I98" s="51">
        <v>9</v>
      </c>
    </row>
    <row r="99" spans="1:15" ht="16.5" thickBot="1" x14ac:dyDescent="0.3">
      <c r="A99" s="146"/>
      <c r="B99" s="147"/>
      <c r="C99" s="73"/>
      <c r="D99" s="74"/>
      <c r="E99" s="75">
        <f>E96+E97+E98</f>
        <v>7</v>
      </c>
      <c r="F99" s="137"/>
      <c r="G99" s="73"/>
      <c r="H99" s="73"/>
      <c r="I99" s="138"/>
    </row>
    <row r="100" spans="1:15" ht="15.75" x14ac:dyDescent="0.25">
      <c r="A100" s="163" t="s">
        <v>36</v>
      </c>
      <c r="B100" s="71" t="s">
        <v>79</v>
      </c>
      <c r="C100" s="71" t="s">
        <v>4</v>
      </c>
      <c r="D100" s="80" t="s">
        <v>27</v>
      </c>
      <c r="E100" s="36">
        <v>2.0099999999999998</v>
      </c>
      <c r="F100" s="37">
        <v>30.2</v>
      </c>
      <c r="G100" s="71">
        <v>0.66</v>
      </c>
      <c r="H100" s="71">
        <v>1.63</v>
      </c>
      <c r="I100" s="71">
        <v>3.23</v>
      </c>
      <c r="J100" s="2"/>
      <c r="K100" s="2"/>
      <c r="L100" s="2"/>
      <c r="M100" s="2"/>
      <c r="N100" s="2"/>
      <c r="O100" s="2"/>
    </row>
    <row r="101" spans="1:15" ht="15.75" x14ac:dyDescent="0.25">
      <c r="A101" s="163"/>
      <c r="B101" s="82" t="s">
        <v>52</v>
      </c>
      <c r="C101" s="82" t="s">
        <v>3</v>
      </c>
      <c r="D101" s="83" t="s">
        <v>41</v>
      </c>
      <c r="E101" s="82">
        <v>2.29</v>
      </c>
      <c r="F101" s="37">
        <v>117</v>
      </c>
      <c r="G101" s="38">
        <v>2.39</v>
      </c>
      <c r="H101" s="38">
        <v>5.08</v>
      </c>
      <c r="I101" s="38">
        <v>13</v>
      </c>
      <c r="J101" s="2"/>
      <c r="K101" s="2"/>
      <c r="L101" s="2"/>
      <c r="M101" s="2"/>
      <c r="N101" s="2"/>
      <c r="O101" s="2"/>
    </row>
    <row r="102" spans="1:15" ht="15.75" x14ac:dyDescent="0.25">
      <c r="A102" s="163"/>
      <c r="B102" s="82"/>
      <c r="C102" s="35" t="s">
        <v>42</v>
      </c>
      <c r="D102" s="34" t="s">
        <v>43</v>
      </c>
      <c r="E102" s="36">
        <v>18.72</v>
      </c>
      <c r="F102" s="45">
        <v>96</v>
      </c>
      <c r="G102" s="46">
        <v>3</v>
      </c>
      <c r="H102" s="46">
        <v>2.5</v>
      </c>
      <c r="I102" s="46">
        <v>15.3</v>
      </c>
      <c r="J102" s="2"/>
      <c r="K102" s="2"/>
      <c r="L102" s="2"/>
      <c r="M102" s="2"/>
      <c r="N102" s="2"/>
      <c r="O102" s="2"/>
    </row>
    <row r="103" spans="1:15" ht="15.75" x14ac:dyDescent="0.25">
      <c r="A103" s="163"/>
      <c r="B103" s="39" t="s">
        <v>46</v>
      </c>
      <c r="C103" s="40" t="s">
        <v>47</v>
      </c>
      <c r="D103" s="84" t="s">
        <v>78</v>
      </c>
      <c r="E103" s="42">
        <v>12.16</v>
      </c>
      <c r="F103" s="47">
        <v>252.6</v>
      </c>
      <c r="G103" s="61">
        <v>11.7</v>
      </c>
      <c r="H103" s="61">
        <v>12.8</v>
      </c>
      <c r="I103" s="61">
        <v>22.7</v>
      </c>
      <c r="J103" s="23"/>
      <c r="K103" s="23"/>
      <c r="L103" s="23"/>
      <c r="M103" s="23"/>
      <c r="N103" s="2"/>
      <c r="O103" s="2"/>
    </row>
    <row r="104" spans="1:15" ht="15.75" x14ac:dyDescent="0.25">
      <c r="A104" s="163"/>
      <c r="B104" s="38" t="s">
        <v>39</v>
      </c>
      <c r="C104" s="38" t="s">
        <v>37</v>
      </c>
      <c r="D104" s="84" t="s">
        <v>38</v>
      </c>
      <c r="E104" s="38">
        <v>24.67</v>
      </c>
      <c r="F104" s="148">
        <v>598</v>
      </c>
      <c r="G104" s="38">
        <v>20.5</v>
      </c>
      <c r="H104" s="38">
        <v>29.6</v>
      </c>
      <c r="I104" s="38">
        <v>57.8</v>
      </c>
      <c r="J104" s="23"/>
      <c r="K104" s="23"/>
      <c r="L104" s="23"/>
      <c r="M104" s="23"/>
      <c r="N104" s="2"/>
      <c r="O104" s="2"/>
    </row>
    <row r="105" spans="1:15" ht="15.75" x14ac:dyDescent="0.25">
      <c r="A105" s="163"/>
      <c r="B105" s="38" t="s">
        <v>59</v>
      </c>
      <c r="C105" s="38" t="s">
        <v>58</v>
      </c>
      <c r="D105" s="84" t="s">
        <v>27</v>
      </c>
      <c r="E105" s="38">
        <v>2.94</v>
      </c>
      <c r="F105" s="47">
        <v>197</v>
      </c>
      <c r="G105" s="42">
        <v>3.75</v>
      </c>
      <c r="H105" s="42">
        <v>6.6</v>
      </c>
      <c r="I105" s="42">
        <v>30.4</v>
      </c>
      <c r="J105" s="2"/>
      <c r="K105" s="2"/>
      <c r="L105" s="2"/>
      <c r="M105" s="2"/>
      <c r="N105" s="2"/>
      <c r="O105" s="2"/>
    </row>
    <row r="106" spans="1:15" ht="15.75" x14ac:dyDescent="0.25">
      <c r="A106" s="163"/>
      <c r="B106" s="149" t="s">
        <v>77</v>
      </c>
      <c r="C106" s="150" t="s">
        <v>62</v>
      </c>
      <c r="D106" s="151" t="s">
        <v>27</v>
      </c>
      <c r="E106" s="152">
        <v>2.7</v>
      </c>
      <c r="F106" s="153">
        <v>171.5</v>
      </c>
      <c r="G106" s="152">
        <v>3.95</v>
      </c>
      <c r="H106" s="152">
        <v>4.25</v>
      </c>
      <c r="I106" s="152">
        <v>29.05</v>
      </c>
      <c r="J106" s="2"/>
      <c r="K106" s="2"/>
      <c r="L106" s="2"/>
      <c r="M106" s="2"/>
      <c r="N106" s="2"/>
      <c r="O106" s="2"/>
    </row>
    <row r="107" spans="1:15" ht="15.75" x14ac:dyDescent="0.25">
      <c r="A107" s="164"/>
      <c r="B107" s="39" t="s">
        <v>21</v>
      </c>
      <c r="C107" s="39" t="s">
        <v>1</v>
      </c>
      <c r="D107" s="34" t="s">
        <v>7</v>
      </c>
      <c r="E107" s="36">
        <v>1.45</v>
      </c>
      <c r="F107" s="43">
        <v>60</v>
      </c>
      <c r="G107" s="51">
        <v>7.0000000000000007E-2</v>
      </c>
      <c r="H107" s="51">
        <v>0.02</v>
      </c>
      <c r="I107" s="51">
        <v>15</v>
      </c>
      <c r="J107" s="2"/>
      <c r="K107" s="2"/>
      <c r="L107" s="2"/>
      <c r="M107" s="2"/>
      <c r="N107" s="2"/>
      <c r="O107" s="2"/>
    </row>
    <row r="108" spans="1:15" ht="15" x14ac:dyDescent="0.2">
      <c r="A108" s="131"/>
      <c r="B108" s="131"/>
      <c r="C108" s="131"/>
      <c r="D108" s="154"/>
      <c r="E108" s="131"/>
      <c r="F108" s="131"/>
      <c r="G108" s="131"/>
      <c r="H108" s="131"/>
      <c r="I108" s="131"/>
    </row>
    <row r="109" spans="1:15" ht="15.75" x14ac:dyDescent="0.25">
      <c r="A109" s="25"/>
      <c r="B109" s="25"/>
      <c r="C109" s="25"/>
      <c r="D109" s="26"/>
      <c r="E109" s="25"/>
      <c r="F109" s="25"/>
      <c r="G109" s="131"/>
      <c r="H109" s="131"/>
      <c r="I109" s="131"/>
    </row>
    <row r="110" spans="1:15" ht="15.75" x14ac:dyDescent="0.25">
      <c r="A110" s="25"/>
      <c r="B110" s="25"/>
      <c r="C110" s="25"/>
      <c r="D110" s="26"/>
      <c r="E110" s="25"/>
      <c r="F110" s="25"/>
      <c r="G110" s="131"/>
      <c r="H110" s="131"/>
      <c r="I110" s="131"/>
    </row>
    <row r="111" spans="1:15" ht="15.75" x14ac:dyDescent="0.25">
      <c r="A111" s="25"/>
      <c r="B111" s="25"/>
      <c r="C111" s="25"/>
      <c r="D111" s="26"/>
      <c r="E111" s="25"/>
      <c r="F111" s="25"/>
      <c r="G111" s="131"/>
      <c r="H111" s="131"/>
      <c r="I111" s="131"/>
    </row>
    <row r="112" spans="1:15" ht="15" x14ac:dyDescent="0.2">
      <c r="A112" s="131"/>
      <c r="B112" s="131"/>
      <c r="C112" s="131"/>
      <c r="D112" s="154"/>
      <c r="E112" s="131"/>
      <c r="F112" s="131"/>
      <c r="G112" s="131"/>
      <c r="H112" s="131"/>
      <c r="I112" s="131"/>
    </row>
  </sheetData>
  <mergeCells count="6">
    <mergeCell ref="B2:C2"/>
    <mergeCell ref="A74:A77"/>
    <mergeCell ref="A88:A95"/>
    <mergeCell ref="A78:A87"/>
    <mergeCell ref="A100:A107"/>
    <mergeCell ref="A96:A98"/>
  </mergeCells>
  <phoneticPr fontId="0" type="noConversion"/>
  <pageMargins left="0.74803149606299213" right="0.15748031496062992" top="0.39370078740157483" bottom="0.39370078740157483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2021-09-20T13:26:04Z</cp:lastPrinted>
  <dcterms:created xsi:type="dcterms:W3CDTF">1996-10-08T23:32:33Z</dcterms:created>
  <dcterms:modified xsi:type="dcterms:W3CDTF">2022-06-01T05:32:17Z</dcterms:modified>
</cp:coreProperties>
</file>