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E7335A09-1CAF-491F-89FA-421E43A7C4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0" i="1" l="1"/>
  <c r="F100" i="1"/>
  <c r="G100" i="1"/>
  <c r="H100" i="1"/>
  <c r="I100" i="1"/>
  <c r="E19" i="1"/>
  <c r="E12" i="1"/>
  <c r="E64" i="1"/>
  <c r="F64" i="1"/>
  <c r="G64" i="1"/>
  <c r="H64" i="1"/>
  <c r="I64" i="1"/>
  <c r="E54" i="1"/>
  <c r="F54" i="1"/>
  <c r="G54" i="1"/>
  <c r="H54" i="1"/>
  <c r="I54" i="1"/>
  <c r="E40" i="1"/>
  <c r="I47" i="1"/>
  <c r="H47" i="1"/>
  <c r="F47" i="1"/>
  <c r="E47" i="1"/>
  <c r="E48" i="1"/>
  <c r="E69" i="1"/>
  <c r="E24" i="1"/>
  <c r="G47" i="1"/>
  <c r="I92" i="1"/>
  <c r="H92" i="1"/>
  <c r="G92" i="1"/>
  <c r="F92" i="1"/>
  <c r="E92" i="1"/>
  <c r="E81" i="1"/>
  <c r="I78" i="1"/>
  <c r="H78" i="1"/>
  <c r="G78" i="1"/>
  <c r="F78" i="1"/>
  <c r="E78" i="1"/>
  <c r="E82" i="1" s="1"/>
  <c r="I32" i="1"/>
  <c r="I40" i="1" s="1"/>
  <c r="H32" i="1"/>
  <c r="H40" i="1" s="1"/>
  <c r="G32" i="1"/>
  <c r="G40" i="1" s="1"/>
  <c r="F32" i="1"/>
  <c r="F40" i="1" s="1"/>
  <c r="E32" i="1"/>
  <c r="E42" i="1" s="1"/>
  <c r="I12" i="1"/>
  <c r="H12" i="1"/>
  <c r="G12" i="1"/>
  <c r="I24" i="1"/>
  <c r="H24" i="1"/>
  <c r="G24" i="1"/>
  <c r="F24" i="1"/>
  <c r="F12" i="1"/>
  <c r="E65" i="1"/>
  <c r="E70" i="1"/>
</calcChain>
</file>

<file path=xl/sharedStrings.xml><?xml version="1.0" encoding="utf-8"?>
<sst xmlns="http://schemas.openxmlformats.org/spreadsheetml/2006/main" count="212" uniqueCount="85">
  <si>
    <t>Чай с сахаром</t>
  </si>
  <si>
    <t>Батон</t>
  </si>
  <si>
    <t>250/10</t>
  </si>
  <si>
    <t>Салат из свеклы</t>
  </si>
  <si>
    <t>100/5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</si>
  <si>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</si>
  <si>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</si>
  <si>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</si>
  <si>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</si>
  <si>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</si>
  <si>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</si>
  <si>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</si>
  <si>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</si>
  <si>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</si>
  <si>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</si>
  <si>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</si>
  <si>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</si>
  <si>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</si>
  <si>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</si>
  <si>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</si>
  <si>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685-2004</t>
  </si>
  <si>
    <t>Завтрак льготно</t>
  </si>
  <si>
    <t>Завтрак компенсационно</t>
  </si>
  <si>
    <t>Завтрак ОВЗ и инвалиды 1-4 классы</t>
  </si>
  <si>
    <t>20</t>
  </si>
  <si>
    <t>30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</si>
  <si>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</si>
  <si>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</si>
  <si>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</si>
  <si>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</si>
  <si>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</si>
  <si>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</si>
  <si>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</si>
  <si>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</si>
  <si>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</si>
  <si>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</si>
  <si>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</si>
  <si>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Пицца</t>
  </si>
  <si>
    <t>120</t>
  </si>
  <si>
    <t>Упр.обр.</t>
  </si>
  <si>
    <t>770-2004</t>
  </si>
  <si>
    <t>Полдник ОВЗ и инвалиды 5-11</t>
  </si>
  <si>
    <t>250</t>
  </si>
  <si>
    <t>Био йогурт</t>
  </si>
  <si>
    <t>0,18</t>
  </si>
  <si>
    <t>0,36</t>
  </si>
  <si>
    <t>80</t>
  </si>
  <si>
    <t>Кукуруза отварная</t>
  </si>
  <si>
    <t>306-2015</t>
  </si>
  <si>
    <t>291-2015</t>
  </si>
  <si>
    <t>Плов из цыплят</t>
  </si>
  <si>
    <t>Напиток апельсиновый</t>
  </si>
  <si>
    <t>699-2004</t>
  </si>
  <si>
    <t>Печенье</t>
  </si>
  <si>
    <t>52-2015</t>
  </si>
  <si>
    <t>Рассольник со сметаной</t>
  </si>
  <si>
    <t>96-2015</t>
  </si>
  <si>
    <t>Котлета особая</t>
  </si>
  <si>
    <t>269-2015</t>
  </si>
  <si>
    <t>Макароны отварные с маслом</t>
  </si>
  <si>
    <t>203-2015</t>
  </si>
  <si>
    <t>Напиток из варенья</t>
  </si>
  <si>
    <t>387-2015</t>
  </si>
  <si>
    <t>Булочка Осенняя</t>
  </si>
  <si>
    <t>60</t>
  </si>
  <si>
    <t>778-2004</t>
  </si>
  <si>
    <t>Булочка дорожная</t>
  </si>
  <si>
    <t xml:space="preserve">Рассольник </t>
  </si>
  <si>
    <t>Рассольник</t>
  </si>
  <si>
    <t>21</t>
  </si>
  <si>
    <t>71/100</t>
  </si>
  <si>
    <t>39/100</t>
  </si>
  <si>
    <t>75</t>
  </si>
  <si>
    <t>77/5</t>
  </si>
  <si>
    <t>33</t>
  </si>
  <si>
    <t>45</t>
  </si>
  <si>
    <t>10</t>
  </si>
  <si>
    <t>33/100</t>
  </si>
  <si>
    <t>110/3</t>
  </si>
  <si>
    <t>22</t>
  </si>
  <si>
    <t>40</t>
  </si>
  <si>
    <t>100/3</t>
  </si>
  <si>
    <t>111/3</t>
  </si>
  <si>
    <t>35</t>
  </si>
  <si>
    <t>114/5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</si>
</sst>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94">
    <xf numFmtId="0" fontId="0" fillId="0" borderId="0"/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</cellStyleXfs>
  <cellXfs count="186">
    <xf numFmtId="0" fontId="0" fillId="0" borderId="0" xfId="0"/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0" borderId="1" xfId="0" applyFon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0" xfId="0" applyFill="1" applyBorder="1"/>
    <xf numFmtId="0" fontId="1" fillId="2" borderId="0" xfId="0" applyNumberFormat="1" applyFont="1" applyFill="1" applyBorder="1" applyAlignment="1" applyProtection="1">
      <alignment vertical="top"/>
    </xf>
    <xf numFmtId="49" fontId="5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0" xfId="0" applyNumberFormat="1" applyFont="1" applyFill="1" applyBorder="1" applyAlignment="1" applyProtection="1">
      <alignment vertical="top"/>
    </xf>
    <xf numFmtId="0" fontId="4" fillId="0" borderId="1" xfId="0" applyFont="1" applyBorder="1"/>
    <xf numFmtId="0" fontId="9" fillId="0" borderId="6" xfId="0" applyNumberFormat="1" applyFont="1" applyFill="1" applyBorder="1" applyAlignment="1" applyProtection="1">
      <alignment vertical="top" wrapText="1"/>
    </xf>
    <xf numFmtId="0" fontId="7" fillId="2" borderId="7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4" xfId="0" applyNumberFormat="1" applyFont="1" applyFill="1" applyBorder="1" applyAlignment="1" applyProtection="1">
      <alignment vertical="top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49" fontId="6" fillId="0" borderId="14" xfId="0" applyNumberFormat="1" applyFont="1" applyFill="1" applyBorder="1" applyAlignment="1" applyProtection="1">
      <alignment vertical="top" wrapText="1"/>
    </xf>
    <xf numFmtId="49" fontId="6" fillId="0" borderId="6" xfId="0" applyNumberFormat="1" applyFont="1" applyFill="1" applyBorder="1" applyAlignment="1" applyProtection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3" xfId="0" applyNumberFormat="1" applyFont="1" applyFill="1" applyBorder="1" applyAlignment="1" applyProtection="1">
      <alignment horizontal="left" vertical="top" wrapText="1"/>
    </xf>
    <xf numFmtId="0" fontId="0" fillId="0" borderId="15" xfId="0" applyBorder="1"/>
    <xf numFmtId="0" fontId="0" fillId="0" borderId="16" xfId="0" applyBorder="1"/>
    <xf numFmtId="0" fontId="1" fillId="0" borderId="0" xfId="0" applyNumberFormat="1" applyFont="1" applyFill="1" applyBorder="1" applyAlignment="1" applyProtection="1">
      <alignment horizontal="right"/>
    </xf>
    <xf numFmtId="0" fontId="5" fillId="0" borderId="0" xfId="45" applyFont="1" applyBorder="1" applyAlignment="1"/>
    <xf numFmtId="2" fontId="5" fillId="0" borderId="0" xfId="45" applyNumberFormat="1" applyFont="1" applyBorder="1" applyAlignment="1"/>
    <xf numFmtId="0" fontId="5" fillId="0" borderId="0" xfId="2" applyFont="1" applyBorder="1" applyAlignment="1"/>
    <xf numFmtId="0" fontId="7" fillId="0" borderId="0" xfId="0" applyFont="1"/>
    <xf numFmtId="49" fontId="7" fillId="0" borderId="0" xfId="0" applyNumberFormat="1" applyFont="1" applyAlignment="1">
      <alignment horizontal="right"/>
    </xf>
    <xf numFmtId="0" fontId="6" fillId="0" borderId="17" xfId="0" applyFont="1" applyBorder="1"/>
    <xf numFmtId="0" fontId="5" fillId="2" borderId="1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7" fillId="2" borderId="8" xfId="0" applyFont="1" applyFill="1" applyBorder="1" applyAlignment="1">
      <alignment wrapText="1"/>
    </xf>
    <xf numFmtId="0" fontId="6" fillId="0" borderId="14" xfId="0" applyNumberFormat="1" applyFont="1" applyFill="1" applyBorder="1" applyAlignment="1" applyProtection="1">
      <alignment horizontal="left" vertical="top" wrapText="1"/>
    </xf>
    <xf numFmtId="0" fontId="5" fillId="2" borderId="19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protection locked="0"/>
    </xf>
    <xf numFmtId="49" fontId="5" fillId="2" borderId="17" xfId="0" applyNumberFormat="1" applyFont="1" applyFill="1" applyBorder="1" applyAlignment="1" applyProtection="1">
      <protection locked="0"/>
    </xf>
    <xf numFmtId="0" fontId="1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>
      <alignment wrapText="1"/>
    </xf>
    <xf numFmtId="0" fontId="5" fillId="2" borderId="16" xfId="0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/>
    <xf numFmtId="0" fontId="5" fillId="0" borderId="19" xfId="0" applyNumberFormat="1" applyFont="1" applyFill="1" applyBorder="1" applyAlignment="1" applyProtection="1"/>
    <xf numFmtId="0" fontId="5" fillId="0" borderId="17" xfId="0" applyNumberFormat="1" applyFont="1" applyFill="1" applyBorder="1" applyAlignment="1" applyProtection="1"/>
    <xf numFmtId="2" fontId="6" fillId="2" borderId="18" xfId="0" applyNumberFormat="1" applyFont="1" applyFill="1" applyBorder="1" applyAlignment="1" applyProtection="1">
      <protection locked="0"/>
    </xf>
    <xf numFmtId="164" fontId="6" fillId="2" borderId="20" xfId="0" applyNumberFormat="1" applyFont="1" applyFill="1" applyBorder="1" applyAlignment="1" applyProtection="1">
      <protection locked="0"/>
    </xf>
    <xf numFmtId="0" fontId="0" fillId="2" borderId="0" xfId="0" applyFill="1"/>
    <xf numFmtId="0" fontId="5" fillId="0" borderId="1" xfId="0" applyFont="1" applyBorder="1" applyAlignment="1"/>
    <xf numFmtId="0" fontId="5" fillId="0" borderId="19" xfId="0" applyFont="1" applyBorder="1" applyAlignment="1"/>
    <xf numFmtId="0" fontId="5" fillId="0" borderId="18" xfId="0" applyFont="1" applyBorder="1" applyAlignment="1"/>
    <xf numFmtId="0" fontId="5" fillId="0" borderId="17" xfId="0" applyFont="1" applyBorder="1" applyAlignment="1"/>
    <xf numFmtId="164" fontId="6" fillId="2" borderId="18" xfId="0" applyNumberFormat="1" applyFont="1" applyFill="1" applyBorder="1" applyAlignment="1" applyProtection="1">
      <protection locked="0"/>
    </xf>
    <xf numFmtId="164" fontId="6" fillId="2" borderId="21" xfId="0" applyNumberFormat="1" applyFont="1" applyFill="1" applyBorder="1" applyAlignment="1" applyProtection="1">
      <protection locked="0"/>
    </xf>
    <xf numFmtId="0" fontId="5" fillId="0" borderId="22" xfId="0" applyNumberFormat="1" applyFont="1" applyFill="1" applyBorder="1" applyAlignment="1" applyProtection="1"/>
    <xf numFmtId="0" fontId="6" fillId="0" borderId="15" xfId="0" applyFont="1" applyBorder="1" applyAlignment="1">
      <alignment wrapText="1"/>
    </xf>
    <xf numFmtId="0" fontId="5" fillId="0" borderId="23" xfId="0" applyFont="1" applyBorder="1" applyAlignment="1"/>
    <xf numFmtId="0" fontId="5" fillId="0" borderId="16" xfId="0" applyNumberFormat="1" applyFont="1" applyFill="1" applyBorder="1" applyAlignment="1" applyProtection="1"/>
    <xf numFmtId="49" fontId="5" fillId="2" borderId="22" xfId="0" applyNumberFormat="1" applyFont="1" applyFill="1" applyBorder="1" applyAlignment="1" applyProtection="1">
      <protection locked="0"/>
    </xf>
    <xf numFmtId="0" fontId="5" fillId="0" borderId="16" xfId="0" applyFont="1" applyBorder="1" applyAlignment="1"/>
    <xf numFmtId="0" fontId="5" fillId="0" borderId="1" xfId="0" applyFont="1" applyBorder="1" applyAlignment="1">
      <alignment horizontal="right"/>
    </xf>
    <xf numFmtId="0" fontId="6" fillId="2" borderId="18" xfId="0" applyFont="1" applyFill="1" applyBorder="1" applyAlignment="1">
      <alignment horizontal="center"/>
    </xf>
    <xf numFmtId="49" fontId="6" fillId="2" borderId="18" xfId="0" applyNumberFormat="1" applyFont="1" applyFill="1" applyBorder="1" applyAlignment="1">
      <alignment horizontal="right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10" fillId="0" borderId="19" xfId="0" applyFont="1" applyBorder="1"/>
    <xf numFmtId="49" fontId="10" fillId="0" borderId="19" xfId="0" applyNumberFormat="1" applyFont="1" applyBorder="1" applyAlignment="1">
      <alignment horizontal="right"/>
    </xf>
    <xf numFmtId="0" fontId="10" fillId="0" borderId="1" xfId="0" applyFont="1" applyBorder="1" applyAlignment="1"/>
    <xf numFmtId="0" fontId="6" fillId="0" borderId="18" xfId="0" applyFont="1" applyBorder="1" applyAlignment="1"/>
    <xf numFmtId="2" fontId="6" fillId="0" borderId="18" xfId="0" applyNumberFormat="1" applyFont="1" applyBorder="1" applyAlignment="1"/>
    <xf numFmtId="164" fontId="6" fillId="0" borderId="20" xfId="0" applyNumberFormat="1" applyFont="1" applyBorder="1" applyAlignment="1"/>
    <xf numFmtId="164" fontId="6" fillId="0" borderId="18" xfId="0" applyNumberFormat="1" applyFont="1" applyBorder="1" applyAlignment="1"/>
    <xf numFmtId="164" fontId="6" fillId="0" borderId="21" xfId="0" applyNumberFormat="1" applyFont="1" applyBorder="1" applyAlignment="1"/>
    <xf numFmtId="0" fontId="6" fillId="0" borderId="20" xfId="123" applyFont="1" applyBorder="1" applyAlignment="1"/>
    <xf numFmtId="0" fontId="6" fillId="0" borderId="18" xfId="123" applyFont="1" applyBorder="1" applyAlignment="1"/>
    <xf numFmtId="0" fontId="6" fillId="0" borderId="21" xfId="123" applyFont="1" applyBorder="1" applyAlignment="1"/>
    <xf numFmtId="2" fontId="6" fillId="0" borderId="18" xfId="149" applyNumberFormat="1" applyFont="1" applyBorder="1" applyAlignment="1"/>
    <xf numFmtId="1" fontId="6" fillId="0" borderId="20" xfId="0" applyNumberFormat="1" applyFont="1" applyBorder="1" applyAlignment="1"/>
    <xf numFmtId="1" fontId="6" fillId="0" borderId="2" xfId="0" applyNumberFormat="1" applyFont="1" applyBorder="1" applyAlignment="1"/>
    <xf numFmtId="1" fontId="6" fillId="0" borderId="3" xfId="0" applyNumberFormat="1" applyFont="1" applyBorder="1" applyAlignment="1"/>
    <xf numFmtId="2" fontId="6" fillId="0" borderId="25" xfId="179" applyNumberFormat="1" applyFont="1" applyBorder="1" applyAlignment="1"/>
    <xf numFmtId="0" fontId="6" fillId="0" borderId="26" xfId="179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2" xfId="123" applyFont="1" applyBorder="1" applyAlignment="1"/>
    <xf numFmtId="0" fontId="6" fillId="0" borderId="3" xfId="123" applyFont="1" applyBorder="1" applyAlignment="1"/>
    <xf numFmtId="2" fontId="6" fillId="0" borderId="25" xfId="0" applyNumberFormat="1" applyFont="1" applyBorder="1" applyAlignment="1"/>
    <xf numFmtId="0" fontId="6" fillId="0" borderId="26" xfId="0" applyFont="1" applyBorder="1" applyAlignment="1"/>
    <xf numFmtId="0" fontId="6" fillId="0" borderId="20" xfId="0" applyFont="1" applyBorder="1" applyAlignment="1"/>
    <xf numFmtId="0" fontId="6" fillId="0" borderId="21" xfId="0" applyFont="1" applyBorder="1" applyAlignment="1"/>
    <xf numFmtId="0" fontId="10" fillId="0" borderId="1" xfId="45" applyFont="1" applyBorder="1" applyAlignment="1"/>
    <xf numFmtId="0" fontId="10" fillId="0" borderId="15" xfId="45" applyFont="1" applyBorder="1" applyAlignment="1"/>
    <xf numFmtId="0" fontId="10" fillId="2" borderId="17" xfId="0" applyFont="1" applyFill="1" applyBorder="1" applyAlignment="1"/>
    <xf numFmtId="49" fontId="10" fillId="2" borderId="17" xfId="0" applyNumberFormat="1" applyFont="1" applyFill="1" applyBorder="1" applyAlignment="1" applyProtection="1">
      <protection locked="0"/>
    </xf>
    <xf numFmtId="2" fontId="10" fillId="2" borderId="17" xfId="0" applyNumberFormat="1" applyFont="1" applyFill="1" applyBorder="1" applyAlignment="1" applyProtection="1">
      <protection locked="0"/>
    </xf>
    <xf numFmtId="0" fontId="10" fillId="0" borderId="6" xfId="0" applyFont="1" applyBorder="1" applyAlignment="1"/>
    <xf numFmtId="0" fontId="10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 applyProtection="1">
      <protection locked="0"/>
    </xf>
    <xf numFmtId="2" fontId="10" fillId="2" borderId="1" xfId="0" applyNumberFormat="1" applyFont="1" applyFill="1" applyBorder="1" applyAlignment="1" applyProtection="1">
      <protection locked="0"/>
    </xf>
    <xf numFmtId="1" fontId="10" fillId="2" borderId="15" xfId="0" applyNumberFormat="1" applyFont="1" applyFill="1" applyBorder="1" applyAlignment="1" applyProtection="1">
      <protection locked="0"/>
    </xf>
    <xf numFmtId="164" fontId="10" fillId="2" borderId="1" xfId="0" applyNumberFormat="1" applyFont="1" applyFill="1" applyBorder="1" applyAlignment="1" applyProtection="1">
      <protection locked="0"/>
    </xf>
    <xf numFmtId="0" fontId="10" fillId="2" borderId="1" xfId="0" applyFont="1" applyFill="1" applyBorder="1" applyAlignment="1"/>
    <xf numFmtId="164" fontId="10" fillId="2" borderId="15" xfId="0" applyNumberFormat="1" applyFont="1" applyFill="1" applyBorder="1" applyAlignment="1" applyProtection="1">
      <protection locked="0"/>
    </xf>
    <xf numFmtId="0" fontId="10" fillId="0" borderId="1" xfId="2" applyNumberFormat="1" applyFont="1" applyFill="1" applyBorder="1" applyAlignment="1" applyProtection="1"/>
    <xf numFmtId="0" fontId="10" fillId="2" borderId="1" xfId="0" applyFont="1" applyFill="1" applyBorder="1" applyAlignment="1" applyProtection="1">
      <protection locked="0"/>
    </xf>
    <xf numFmtId="0" fontId="10" fillId="0" borderId="1" xfId="159" applyFont="1" applyBorder="1" applyAlignment="1"/>
    <xf numFmtId="1" fontId="10" fillId="2" borderId="1" xfId="0" applyNumberFormat="1" applyFont="1" applyFill="1" applyBorder="1" applyAlignment="1" applyProtection="1">
      <protection locked="0"/>
    </xf>
    <xf numFmtId="0" fontId="10" fillId="2" borderId="18" xfId="0" applyFont="1" applyFill="1" applyBorder="1" applyAlignment="1" applyProtection="1">
      <alignment wrapText="1"/>
      <protection locked="0"/>
    </xf>
    <xf numFmtId="49" fontId="10" fillId="2" borderId="18" xfId="0" applyNumberFormat="1" applyFont="1" applyFill="1" applyBorder="1" applyAlignment="1" applyProtection="1">
      <protection locked="0"/>
    </xf>
    <xf numFmtId="0" fontId="10" fillId="2" borderId="19" xfId="0" applyFont="1" applyFill="1" applyBorder="1" applyAlignment="1" applyProtection="1">
      <protection locked="0"/>
    </xf>
    <xf numFmtId="49" fontId="10" fillId="2" borderId="19" xfId="0" applyNumberFormat="1" applyFont="1" applyFill="1" applyBorder="1" applyAlignment="1" applyProtection="1">
      <protection locked="0"/>
    </xf>
    <xf numFmtId="2" fontId="10" fillId="2" borderId="19" xfId="0" applyNumberFormat="1" applyFont="1" applyFill="1" applyBorder="1" applyAlignment="1" applyProtection="1">
      <protection locked="0"/>
    </xf>
    <xf numFmtId="1" fontId="10" fillId="2" borderId="13" xfId="0" applyNumberFormat="1" applyFont="1" applyFill="1" applyBorder="1" applyAlignment="1" applyProtection="1">
      <protection locked="0"/>
    </xf>
    <xf numFmtId="0" fontId="10" fillId="0" borderId="19" xfId="159" applyFont="1" applyBorder="1" applyAlignment="1"/>
    <xf numFmtId="0" fontId="10" fillId="2" borderId="18" xfId="0" applyFont="1" applyFill="1" applyBorder="1" applyAlignment="1" applyProtection="1">
      <protection locked="0"/>
    </xf>
    <xf numFmtId="1" fontId="10" fillId="2" borderId="20" xfId="0" applyNumberFormat="1" applyFont="1" applyFill="1" applyBorder="1" applyAlignment="1" applyProtection="1">
      <protection locked="0"/>
    </xf>
    <xf numFmtId="0" fontId="10" fillId="0" borderId="18" xfId="159" applyFont="1" applyBorder="1" applyAlignment="1"/>
    <xf numFmtId="0" fontId="10" fillId="0" borderId="21" xfId="159" applyFont="1" applyBorder="1" applyAlignment="1"/>
    <xf numFmtId="0" fontId="10" fillId="0" borderId="17" xfId="0" applyFont="1" applyBorder="1" applyAlignment="1"/>
    <xf numFmtId="0" fontId="10" fillId="0" borderId="15" xfId="169" applyFont="1" applyBorder="1" applyAlignment="1"/>
    <xf numFmtId="0" fontId="10" fillId="0" borderId="18" xfId="0" applyFont="1" applyBorder="1" applyAlignment="1"/>
    <xf numFmtId="49" fontId="10" fillId="0" borderId="18" xfId="0" applyNumberFormat="1" applyFont="1" applyBorder="1" applyAlignment="1"/>
    <xf numFmtId="2" fontId="10" fillId="0" borderId="18" xfId="0" applyNumberFormat="1" applyFont="1" applyBorder="1" applyAlignment="1"/>
    <xf numFmtId="49" fontId="10" fillId="0" borderId="17" xfId="0" applyNumberFormat="1" applyFont="1" applyBorder="1" applyAlignment="1"/>
    <xf numFmtId="0" fontId="10" fillId="0" borderId="1" xfId="0" applyNumberFormat="1" applyFont="1" applyFill="1" applyBorder="1" applyAlignment="1" applyProtection="1"/>
    <xf numFmtId="49" fontId="10" fillId="0" borderId="1" xfId="0" applyNumberFormat="1" applyFont="1" applyFill="1" applyBorder="1" applyAlignment="1" applyProtection="1"/>
    <xf numFmtId="49" fontId="10" fillId="0" borderId="1" xfId="0" applyNumberFormat="1" applyFont="1" applyBorder="1" applyAlignment="1"/>
    <xf numFmtId="0" fontId="10" fillId="0" borderId="19" xfId="0" applyNumberFormat="1" applyFont="1" applyFill="1" applyBorder="1" applyAlignment="1" applyProtection="1"/>
    <xf numFmtId="49" fontId="10" fillId="0" borderId="19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10" fillId="0" borderId="1" xfId="45" applyNumberFormat="1" applyFont="1" applyFill="1" applyBorder="1" applyAlignment="1" applyProtection="1"/>
    <xf numFmtId="0" fontId="10" fillId="0" borderId="18" xfId="47" applyFont="1" applyBorder="1" applyAlignment="1"/>
    <xf numFmtId="49" fontId="10" fillId="0" borderId="18" xfId="47" applyNumberFormat="1" applyFont="1" applyBorder="1" applyAlignment="1"/>
    <xf numFmtId="0" fontId="10" fillId="0" borderId="18" xfId="123" applyFont="1" applyBorder="1" applyAlignment="1"/>
    <xf numFmtId="0" fontId="10" fillId="0" borderId="22" xfId="123" applyFont="1" applyBorder="1" applyAlignment="1"/>
    <xf numFmtId="49" fontId="10" fillId="0" borderId="22" xfId="123" applyNumberFormat="1" applyFont="1" applyBorder="1" applyAlignment="1"/>
    <xf numFmtId="0" fontId="10" fillId="0" borderId="14" xfId="123" applyFont="1" applyBorder="1" applyAlignment="1"/>
    <xf numFmtId="0" fontId="10" fillId="0" borderId="18" xfId="149" applyFont="1" applyBorder="1" applyAlignment="1"/>
    <xf numFmtId="49" fontId="10" fillId="0" borderId="18" xfId="149" applyNumberFormat="1" applyFont="1" applyBorder="1" applyAlignment="1"/>
    <xf numFmtId="0" fontId="10" fillId="0" borderId="20" xfId="149" applyFont="1" applyBorder="1" applyAlignment="1"/>
    <xf numFmtId="0" fontId="10" fillId="0" borderId="18" xfId="0" applyNumberFormat="1" applyFont="1" applyFill="1" applyBorder="1" applyAlignment="1" applyProtection="1"/>
    <xf numFmtId="0" fontId="10" fillId="0" borderId="21" xfId="0" applyNumberFormat="1" applyFont="1" applyFill="1" applyBorder="1" applyAlignment="1" applyProtection="1"/>
    <xf numFmtId="164" fontId="10" fillId="2" borderId="6" xfId="0" applyNumberFormat="1" applyFont="1" applyFill="1" applyBorder="1" applyAlignment="1" applyProtection="1">
      <protection locked="0"/>
    </xf>
    <xf numFmtId="0" fontId="10" fillId="0" borderId="17" xfId="2" applyNumberFormat="1" applyFont="1" applyFill="1" applyBorder="1" applyAlignment="1" applyProtection="1"/>
    <xf numFmtId="0" fontId="10" fillId="0" borderId="25" xfId="179" applyFont="1" applyBorder="1" applyAlignment="1"/>
    <xf numFmtId="49" fontId="10" fillId="0" borderId="25" xfId="179" applyNumberFormat="1" applyFont="1" applyBorder="1" applyAlignment="1"/>
    <xf numFmtId="0" fontId="10" fillId="0" borderId="15" xfId="0" applyFont="1" applyBorder="1" applyAlignment="1"/>
    <xf numFmtId="0" fontId="10" fillId="0" borderId="1" xfId="193" applyFont="1" applyBorder="1" applyAlignment="1"/>
    <xf numFmtId="49" fontId="10" fillId="0" borderId="18" xfId="123" applyNumberFormat="1" applyFont="1" applyBorder="1" applyAlignment="1"/>
    <xf numFmtId="0" fontId="10" fillId="0" borderId="25" xfId="0" applyFont="1" applyBorder="1" applyAlignment="1"/>
    <xf numFmtId="49" fontId="10" fillId="0" borderId="25" xfId="0" applyNumberFormat="1" applyFont="1" applyBorder="1" applyAlignment="1"/>
    <xf numFmtId="49" fontId="10" fillId="2" borderId="22" xfId="0" applyNumberFormat="1" applyFont="1" applyFill="1" applyBorder="1" applyAlignment="1" applyProtection="1">
      <protection locked="0"/>
    </xf>
    <xf numFmtId="0" fontId="10" fillId="0" borderId="19" xfId="0" applyFont="1" applyBorder="1" applyAlignment="1"/>
    <xf numFmtId="0" fontId="10" fillId="0" borderId="13" xfId="0" applyFont="1" applyBorder="1" applyAlignment="1"/>
    <xf numFmtId="0" fontId="10" fillId="0" borderId="20" xfId="0" applyFont="1" applyBorder="1" applyAlignment="1"/>
    <xf numFmtId="0" fontId="10" fillId="0" borderId="21" xfId="0" applyFont="1" applyBorder="1" applyAlignment="1"/>
    <xf numFmtId="0" fontId="10" fillId="0" borderId="17" xfId="169" applyFont="1" applyBorder="1" applyAlignment="1"/>
    <xf numFmtId="49" fontId="10" fillId="0" borderId="17" xfId="169" applyNumberFormat="1" applyFont="1" applyBorder="1" applyAlignment="1"/>
    <xf numFmtId="49" fontId="10" fillId="0" borderId="19" xfId="0" applyNumberFormat="1" applyFont="1" applyBorder="1" applyAlignment="1"/>
    <xf numFmtId="0" fontId="10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0" fillId="2" borderId="15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</cellXfs>
  <cellStyles count="194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12"/>
  <sheetViews>
    <sheetView tabSelected="1" workbookViewId="0">
      <selection activeCell="B110" sqref="B110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4" customWidth="1"/>
    <col min="5" max="5" width="9.42578125" customWidth="1"/>
    <col min="6" max="6" width="15.28515625" customWidth="1"/>
    <col min="9" max="9" width="14.5703125" customWidth="1"/>
  </cols>
  <sheetData>
    <row r="1" spans="1:11" x14ac:dyDescent="0.2">
      <c r="A1" s="5"/>
      <c r="B1" s="5"/>
      <c r="C1" s="5"/>
      <c r="D1" s="12"/>
      <c r="E1" s="5"/>
      <c r="F1" s="5"/>
      <c r="G1" s="6"/>
      <c r="H1" s="6"/>
      <c r="I1" s="7"/>
      <c r="J1" s="7"/>
    </row>
    <row r="2" spans="1:11" x14ac:dyDescent="0.2">
      <c r="A2" s="7" t="s">
        <v>7</v>
      </c>
      <c r="B2" s="176"/>
      <c r="C2" s="177"/>
      <c r="D2" s="13" t="s">
        <v>8</v>
      </c>
      <c r="E2" s="8"/>
      <c r="F2" s="7"/>
      <c r="G2" s="7"/>
      <c r="H2" s="7" t="s">
        <v>9</v>
      </c>
      <c r="I2" s="9">
        <v>44454</v>
      </c>
      <c r="J2" s="7"/>
    </row>
    <row r="3" spans="1:11" ht="13.5" thickBot="1" x14ac:dyDescent="0.25">
      <c r="A3" s="7"/>
      <c r="B3" s="7"/>
      <c r="C3" s="7"/>
      <c r="D3" s="13"/>
      <c r="E3" s="7"/>
      <c r="F3" s="7"/>
      <c r="G3" s="7"/>
      <c r="H3" s="7"/>
      <c r="I3" s="7"/>
      <c r="J3" s="7"/>
    </row>
    <row r="4" spans="1:11" ht="15.75" thickBot="1" x14ac:dyDescent="0.3">
      <c r="A4" s="46" t="s">
        <v>10</v>
      </c>
      <c r="B4" s="45" t="s">
        <v>11</v>
      </c>
      <c r="C4" s="74" t="s">
        <v>12</v>
      </c>
      <c r="D4" s="75" t="s">
        <v>13</v>
      </c>
      <c r="E4" s="74" t="s">
        <v>14</v>
      </c>
      <c r="F4" s="76" t="s">
        <v>15</v>
      </c>
      <c r="G4" s="74" t="s">
        <v>16</v>
      </c>
      <c r="H4" s="74" t="s">
        <v>17</v>
      </c>
      <c r="I4" s="77" t="s">
        <v>18</v>
      </c>
      <c r="J4" s="7"/>
    </row>
    <row r="5" spans="1:11" ht="15.75" x14ac:dyDescent="0.25">
      <c r="A5" s="47" t="s">
        <v>19</v>
      </c>
      <c r="B5" s="51" t="s">
        <v>48</v>
      </c>
      <c r="C5" s="105" t="s">
        <v>47</v>
      </c>
      <c r="D5" s="106" t="s">
        <v>24</v>
      </c>
      <c r="E5" s="107">
        <v>5.54</v>
      </c>
      <c r="F5" s="108">
        <v>14.72</v>
      </c>
      <c r="G5" s="80">
        <v>0.41</v>
      </c>
      <c r="H5" s="80">
        <v>0.57999999999999996</v>
      </c>
      <c r="I5" s="80">
        <v>1.96</v>
      </c>
      <c r="J5" s="10"/>
    </row>
    <row r="6" spans="1:11" ht="15.75" x14ac:dyDescent="0.25">
      <c r="A6" s="19"/>
      <c r="B6" s="50" t="s">
        <v>49</v>
      </c>
      <c r="C6" s="109" t="s">
        <v>50</v>
      </c>
      <c r="D6" s="110" t="s">
        <v>70</v>
      </c>
      <c r="E6" s="111">
        <v>27.72</v>
      </c>
      <c r="F6" s="112">
        <v>346</v>
      </c>
      <c r="G6" s="113">
        <v>16</v>
      </c>
      <c r="H6" s="113">
        <v>17.5</v>
      </c>
      <c r="I6" s="111">
        <v>31</v>
      </c>
      <c r="J6" s="10"/>
    </row>
    <row r="7" spans="1:11" ht="15.75" x14ac:dyDescent="0.25">
      <c r="A7" s="19"/>
      <c r="B7" s="50" t="s">
        <v>52</v>
      </c>
      <c r="C7" s="114" t="s">
        <v>51</v>
      </c>
      <c r="D7" s="110" t="s">
        <v>26</v>
      </c>
      <c r="E7" s="111">
        <v>3.46</v>
      </c>
      <c r="F7" s="115">
        <v>96</v>
      </c>
      <c r="G7" s="116">
        <v>0.1</v>
      </c>
      <c r="H7" s="116"/>
      <c r="I7" s="116">
        <v>25.2</v>
      </c>
      <c r="J7" s="10"/>
    </row>
    <row r="8" spans="1:11" ht="15.75" x14ac:dyDescent="0.25">
      <c r="A8" s="19"/>
      <c r="B8" s="50"/>
      <c r="C8" s="117" t="s">
        <v>53</v>
      </c>
      <c r="D8" s="110" t="s">
        <v>25</v>
      </c>
      <c r="E8" s="111">
        <v>5.0999999999999996</v>
      </c>
      <c r="F8" s="115">
        <v>145.5</v>
      </c>
      <c r="G8" s="111">
        <v>1.9</v>
      </c>
      <c r="H8" s="111">
        <v>7</v>
      </c>
      <c r="I8" s="111">
        <v>18.8</v>
      </c>
      <c r="J8" s="10"/>
    </row>
    <row r="9" spans="1:11" ht="15.75" x14ac:dyDescent="0.25">
      <c r="A9" s="19"/>
      <c r="B9" s="49"/>
      <c r="C9" s="117" t="s">
        <v>5</v>
      </c>
      <c r="D9" s="110" t="s">
        <v>25</v>
      </c>
      <c r="E9" s="111">
        <v>1.18</v>
      </c>
      <c r="F9" s="112">
        <v>68.400000000000006</v>
      </c>
      <c r="G9" s="118">
        <v>2.58</v>
      </c>
      <c r="H9" s="118">
        <v>0.39</v>
      </c>
      <c r="I9" s="118">
        <v>13.56</v>
      </c>
      <c r="J9" s="10"/>
    </row>
    <row r="10" spans="1:11" ht="15.75" x14ac:dyDescent="0.25">
      <c r="A10" s="47"/>
      <c r="B10" s="49"/>
      <c r="C10" s="117"/>
      <c r="D10" s="110"/>
      <c r="E10" s="111"/>
      <c r="F10" s="119"/>
      <c r="G10" s="118"/>
      <c r="H10" s="118"/>
      <c r="I10" s="118"/>
      <c r="J10" s="10"/>
    </row>
    <row r="11" spans="1:11" ht="16.5" thickBot="1" x14ac:dyDescent="0.3">
      <c r="A11" s="19"/>
      <c r="B11" s="49"/>
      <c r="C11" s="78"/>
      <c r="D11" s="79"/>
      <c r="E11" s="78"/>
      <c r="F11" s="78"/>
      <c r="G11" s="78"/>
      <c r="H11" s="78"/>
      <c r="I11" s="78"/>
      <c r="J11" s="10"/>
    </row>
    <row r="12" spans="1:11" s="2" customFormat="1" ht="16.5" thickBot="1" x14ac:dyDescent="0.3">
      <c r="A12" s="20"/>
      <c r="B12" s="54"/>
      <c r="C12" s="120"/>
      <c r="D12" s="121"/>
      <c r="E12" s="58">
        <f>SUM(E5:E10)</f>
        <v>43</v>
      </c>
      <c r="F12" s="59">
        <f>SUM(F5:F10)</f>
        <v>670.62</v>
      </c>
      <c r="G12" s="65">
        <f>SUM(G5:G10)</f>
        <v>20.990000000000002</v>
      </c>
      <c r="H12" s="65">
        <f>SUM(H5:H10)</f>
        <v>25.47</v>
      </c>
      <c r="I12" s="66">
        <f>SUM(I5:I10)</f>
        <v>90.52</v>
      </c>
      <c r="J12" s="15"/>
      <c r="K12" s="38"/>
    </row>
    <row r="13" spans="1:11" s="2" customFormat="1" ht="15.75" x14ac:dyDescent="0.25">
      <c r="A13" s="18" t="s">
        <v>21</v>
      </c>
      <c r="B13" s="51" t="s">
        <v>48</v>
      </c>
      <c r="C13" s="105" t="s">
        <v>47</v>
      </c>
      <c r="D13" s="106" t="s">
        <v>24</v>
      </c>
      <c r="E13" s="107">
        <v>5.54</v>
      </c>
      <c r="F13" s="108">
        <v>14.72</v>
      </c>
      <c r="G13" s="80">
        <v>0.41</v>
      </c>
      <c r="H13" s="80">
        <v>0.57999999999999996</v>
      </c>
      <c r="I13" s="80">
        <v>1.96</v>
      </c>
      <c r="J13" s="15"/>
    </row>
    <row r="14" spans="1:11" s="2" customFormat="1" ht="15.75" x14ac:dyDescent="0.25">
      <c r="A14" s="53"/>
      <c r="B14" s="50" t="s">
        <v>49</v>
      </c>
      <c r="C14" s="109" t="s">
        <v>50</v>
      </c>
      <c r="D14" s="110" t="s">
        <v>71</v>
      </c>
      <c r="E14" s="111">
        <v>16.82</v>
      </c>
      <c r="F14" s="115">
        <v>280.89999999999998</v>
      </c>
      <c r="G14" s="116">
        <v>13</v>
      </c>
      <c r="H14" s="116">
        <v>14.2</v>
      </c>
      <c r="I14" s="116">
        <v>25.2</v>
      </c>
      <c r="J14" s="52"/>
    </row>
    <row r="15" spans="1:11" s="2" customFormat="1" ht="15.75" x14ac:dyDescent="0.25">
      <c r="A15" s="19"/>
      <c r="B15" s="50" t="s">
        <v>52</v>
      </c>
      <c r="C15" s="114" t="s">
        <v>51</v>
      </c>
      <c r="D15" s="110" t="s">
        <v>26</v>
      </c>
      <c r="E15" s="111">
        <v>3.46</v>
      </c>
      <c r="F15" s="115">
        <v>96</v>
      </c>
      <c r="G15" s="116">
        <v>0.1</v>
      </c>
      <c r="H15" s="116"/>
      <c r="I15" s="116">
        <v>25.2</v>
      </c>
      <c r="J15" s="15"/>
    </row>
    <row r="16" spans="1:11" s="2" customFormat="1" ht="15.75" x14ac:dyDescent="0.25">
      <c r="A16" s="19"/>
      <c r="B16" s="50"/>
      <c r="C16" s="117" t="s">
        <v>5</v>
      </c>
      <c r="D16" s="110" t="s">
        <v>25</v>
      </c>
      <c r="E16" s="111">
        <v>1.18</v>
      </c>
      <c r="F16" s="112">
        <v>68.400000000000006</v>
      </c>
      <c r="G16" s="118">
        <v>2.58</v>
      </c>
      <c r="H16" s="118">
        <v>0.39</v>
      </c>
      <c r="I16" s="118">
        <v>13.56</v>
      </c>
      <c r="J16" s="15"/>
    </row>
    <row r="17" spans="1:10" s="2" customFormat="1" ht="15.75" x14ac:dyDescent="0.25">
      <c r="A17" s="19"/>
      <c r="B17" s="50"/>
      <c r="C17" s="117"/>
      <c r="D17" s="110"/>
      <c r="E17" s="111"/>
      <c r="F17" s="112"/>
      <c r="G17" s="118"/>
      <c r="H17" s="118"/>
      <c r="I17" s="118"/>
      <c r="J17" s="15"/>
    </row>
    <row r="18" spans="1:10" s="2" customFormat="1" ht="16.5" thickBot="1" x14ac:dyDescent="0.3">
      <c r="A18" s="47"/>
      <c r="B18" s="49"/>
      <c r="C18" s="122"/>
      <c r="D18" s="123"/>
      <c r="E18" s="124"/>
      <c r="F18" s="125"/>
      <c r="G18" s="126"/>
      <c r="H18" s="126"/>
      <c r="I18" s="126"/>
      <c r="J18" s="15"/>
    </row>
    <row r="19" spans="1:10" ht="16.5" thickBot="1" x14ac:dyDescent="0.3">
      <c r="A19" s="19"/>
      <c r="B19" s="54"/>
      <c r="C19" s="127"/>
      <c r="D19" s="121"/>
      <c r="E19" s="58">
        <f>SUM(E13:E18)</f>
        <v>27</v>
      </c>
      <c r="F19" s="128"/>
      <c r="G19" s="129"/>
      <c r="H19" s="129"/>
      <c r="I19" s="130"/>
      <c r="J19" s="10"/>
    </row>
    <row r="20" spans="1:10" ht="31.5" x14ac:dyDescent="0.25">
      <c r="A20" s="21" t="s">
        <v>22</v>
      </c>
      <c r="B20" s="50" t="s">
        <v>52</v>
      </c>
      <c r="C20" s="114" t="s">
        <v>51</v>
      </c>
      <c r="D20" s="106" t="s">
        <v>26</v>
      </c>
      <c r="E20" s="107">
        <v>3.46</v>
      </c>
      <c r="F20" s="115">
        <v>96</v>
      </c>
      <c r="G20" s="116">
        <v>0.1</v>
      </c>
      <c r="H20" s="116"/>
      <c r="I20" s="116">
        <v>25.2</v>
      </c>
      <c r="J20" s="10"/>
    </row>
    <row r="21" spans="1:10" ht="15.75" x14ac:dyDescent="0.25">
      <c r="A21" s="47"/>
      <c r="B21" s="50"/>
      <c r="C21" s="114" t="s">
        <v>53</v>
      </c>
      <c r="D21" s="106" t="s">
        <v>69</v>
      </c>
      <c r="E21" s="111">
        <v>3.54</v>
      </c>
      <c r="F21" s="115">
        <v>106.7</v>
      </c>
      <c r="G21" s="111">
        <v>1.36</v>
      </c>
      <c r="H21" s="111">
        <v>5.13</v>
      </c>
      <c r="I21" s="111">
        <v>13.75</v>
      </c>
      <c r="J21" s="10"/>
    </row>
    <row r="22" spans="1:10" ht="15.75" x14ac:dyDescent="0.25">
      <c r="A22" s="19"/>
      <c r="B22" s="50"/>
      <c r="C22" s="114"/>
      <c r="D22" s="110"/>
      <c r="E22" s="111"/>
      <c r="F22" s="115"/>
      <c r="G22" s="116"/>
      <c r="H22" s="116"/>
      <c r="I22" s="116"/>
      <c r="J22" s="10"/>
    </row>
    <row r="23" spans="1:10" ht="16.5" thickBot="1" x14ac:dyDescent="0.3">
      <c r="A23" s="19"/>
      <c r="B23" s="49"/>
      <c r="C23" s="122"/>
      <c r="D23" s="123"/>
      <c r="E23" s="124"/>
      <c r="F23" s="125"/>
      <c r="G23" s="126"/>
      <c r="H23" s="126"/>
      <c r="I23" s="126"/>
      <c r="J23" s="10"/>
    </row>
    <row r="24" spans="1:10" s="2" customFormat="1" ht="16.5" thickBot="1" x14ac:dyDescent="0.3">
      <c r="A24" s="22"/>
      <c r="B24" s="54"/>
      <c r="C24" s="120"/>
      <c r="D24" s="121"/>
      <c r="E24" s="58">
        <f>SUM(E20:E23)</f>
        <v>7</v>
      </c>
      <c r="F24" s="59">
        <f>SUM(F20:F23)</f>
        <v>202.7</v>
      </c>
      <c r="G24" s="65">
        <f>SUM(G20:G23)</f>
        <v>1.4600000000000002</v>
      </c>
      <c r="H24" s="65">
        <f>SUM(H20:H23)</f>
        <v>5.13</v>
      </c>
      <c r="I24" s="66">
        <f>SUM(I20:I23)</f>
        <v>38.950000000000003</v>
      </c>
      <c r="J24" s="11"/>
    </row>
    <row r="25" spans="1:10" s="2" customFormat="1" ht="45" customHeight="1" x14ac:dyDescent="0.25">
      <c r="A25" s="19" t="s">
        <v>23</v>
      </c>
      <c r="B25" s="51" t="s">
        <v>48</v>
      </c>
      <c r="C25" s="105" t="s">
        <v>47</v>
      </c>
      <c r="D25" s="106" t="s">
        <v>24</v>
      </c>
      <c r="E25" s="107">
        <v>5.54</v>
      </c>
      <c r="F25" s="108">
        <v>14.72</v>
      </c>
      <c r="G25" s="131">
        <v>0.41</v>
      </c>
      <c r="H25" s="131">
        <v>0.57999999999999996</v>
      </c>
      <c r="I25" s="131">
        <v>1.96</v>
      </c>
      <c r="J25" s="11"/>
    </row>
    <row r="26" spans="1:10" s="2" customFormat="1" ht="45" customHeight="1" x14ac:dyDescent="0.25">
      <c r="A26" s="47"/>
      <c r="B26" s="50" t="s">
        <v>49</v>
      </c>
      <c r="C26" s="109" t="s">
        <v>50</v>
      </c>
      <c r="D26" s="110" t="s">
        <v>70</v>
      </c>
      <c r="E26" s="111">
        <v>27.72</v>
      </c>
      <c r="F26" s="112">
        <v>346</v>
      </c>
      <c r="G26" s="113">
        <v>16</v>
      </c>
      <c r="H26" s="113">
        <v>17.5</v>
      </c>
      <c r="I26" s="111">
        <v>31</v>
      </c>
      <c r="J26" s="15"/>
    </row>
    <row r="27" spans="1:10" s="2" customFormat="1" ht="15.75" x14ac:dyDescent="0.25">
      <c r="A27" s="19"/>
      <c r="B27" s="50" t="s">
        <v>52</v>
      </c>
      <c r="C27" s="114" t="s">
        <v>51</v>
      </c>
      <c r="D27" s="110" t="s">
        <v>26</v>
      </c>
      <c r="E27" s="111">
        <v>3.46</v>
      </c>
      <c r="F27" s="115">
        <v>96</v>
      </c>
      <c r="G27" s="116">
        <v>0.1</v>
      </c>
      <c r="H27" s="116"/>
      <c r="I27" s="116">
        <v>25.2</v>
      </c>
      <c r="J27" s="11"/>
    </row>
    <row r="28" spans="1:10" ht="15.75" x14ac:dyDescent="0.25">
      <c r="A28" s="19"/>
      <c r="B28" s="50"/>
      <c r="C28" s="117" t="s">
        <v>53</v>
      </c>
      <c r="D28" s="110" t="s">
        <v>25</v>
      </c>
      <c r="E28" s="111">
        <v>5.0999999999999996</v>
      </c>
      <c r="F28" s="115">
        <v>145.5</v>
      </c>
      <c r="G28" s="111">
        <v>1.9</v>
      </c>
      <c r="H28" s="111">
        <v>7</v>
      </c>
      <c r="I28" s="111">
        <v>18.8</v>
      </c>
      <c r="J28" s="10"/>
    </row>
    <row r="29" spans="1:10" ht="12.75" customHeight="1" x14ac:dyDescent="0.25">
      <c r="A29" s="23"/>
      <c r="B29" s="49"/>
      <c r="C29" s="117" t="s">
        <v>5</v>
      </c>
      <c r="D29" s="110" t="s">
        <v>25</v>
      </c>
      <c r="E29" s="111">
        <v>1.18</v>
      </c>
      <c r="F29" s="112">
        <v>68.400000000000006</v>
      </c>
      <c r="G29" s="118">
        <v>2.58</v>
      </c>
      <c r="H29" s="118">
        <v>0.39</v>
      </c>
      <c r="I29" s="118">
        <v>13.56</v>
      </c>
      <c r="J29" s="10"/>
    </row>
    <row r="30" spans="1:10" ht="12.75" customHeight="1" x14ac:dyDescent="0.25">
      <c r="A30" s="23"/>
      <c r="B30" s="49"/>
      <c r="C30" s="122"/>
      <c r="D30" s="123"/>
      <c r="E30" s="124"/>
      <c r="F30" s="132"/>
      <c r="G30" s="80"/>
      <c r="H30" s="80"/>
      <c r="I30" s="80"/>
      <c r="J30" s="10"/>
    </row>
    <row r="31" spans="1:10" ht="13.5" customHeight="1" thickBot="1" x14ac:dyDescent="0.3">
      <c r="A31" s="23"/>
      <c r="B31" s="49"/>
      <c r="C31" s="122"/>
      <c r="D31" s="123"/>
      <c r="E31" s="124"/>
      <c r="F31" s="125"/>
      <c r="G31" s="126"/>
      <c r="H31" s="126"/>
      <c r="I31" s="126"/>
      <c r="J31" s="10"/>
    </row>
    <row r="32" spans="1:10" ht="13.5" customHeight="1" thickBot="1" x14ac:dyDescent="0.3">
      <c r="A32" s="24"/>
      <c r="B32" s="72"/>
      <c r="C32" s="133"/>
      <c r="D32" s="134"/>
      <c r="E32" s="82">
        <f>SUM(E25:E31)</f>
        <v>43</v>
      </c>
      <c r="F32" s="83">
        <f>SUM(F25:F31)</f>
        <v>670.62</v>
      </c>
      <c r="G32" s="84">
        <f>SUM(G25:G31)</f>
        <v>20.990000000000002</v>
      </c>
      <c r="H32" s="84">
        <f>SUM(H25:H31)</f>
        <v>25.47</v>
      </c>
      <c r="I32" s="85">
        <f>SUM(I25:I31)</f>
        <v>90.52</v>
      </c>
      <c r="J32" s="3"/>
    </row>
    <row r="33" spans="1:18" ht="27" customHeight="1" x14ac:dyDescent="0.2">
      <c r="A33" s="29" t="s">
        <v>29</v>
      </c>
      <c r="B33" s="64" t="s">
        <v>54</v>
      </c>
      <c r="C33" s="131" t="s">
        <v>3</v>
      </c>
      <c r="D33" s="136" t="s">
        <v>27</v>
      </c>
      <c r="E33" s="131">
        <v>2.0099999999999998</v>
      </c>
      <c r="F33" s="108">
        <v>46.4</v>
      </c>
      <c r="G33" s="131">
        <v>0.7</v>
      </c>
      <c r="H33" s="131">
        <v>3.01</v>
      </c>
      <c r="I33" s="131">
        <v>4.13</v>
      </c>
      <c r="J33" s="3"/>
    </row>
    <row r="34" spans="1:18" ht="12.75" customHeight="1" x14ac:dyDescent="0.2">
      <c r="A34" s="30"/>
      <c r="B34" s="55" t="s">
        <v>56</v>
      </c>
      <c r="C34" s="137" t="s">
        <v>55</v>
      </c>
      <c r="D34" s="138" t="s">
        <v>2</v>
      </c>
      <c r="E34" s="137">
        <v>7.4</v>
      </c>
      <c r="F34" s="108">
        <v>107.25</v>
      </c>
      <c r="G34" s="80">
        <v>2.62</v>
      </c>
      <c r="H34" s="80">
        <v>5.09</v>
      </c>
      <c r="I34" s="80">
        <v>11.98</v>
      </c>
      <c r="J34" s="3"/>
    </row>
    <row r="35" spans="1:18" ht="12.75" customHeight="1" x14ac:dyDescent="0.2">
      <c r="A35" s="30"/>
      <c r="B35" s="55" t="s">
        <v>58</v>
      </c>
      <c r="C35" s="137" t="s">
        <v>57</v>
      </c>
      <c r="D35" s="138" t="s">
        <v>46</v>
      </c>
      <c r="E35" s="137">
        <v>27.1</v>
      </c>
      <c r="F35" s="108">
        <v>230.4</v>
      </c>
      <c r="G35" s="80">
        <v>13.39</v>
      </c>
      <c r="H35" s="80">
        <v>14.7</v>
      </c>
      <c r="I35" s="80">
        <v>10.5</v>
      </c>
      <c r="J35" s="3"/>
    </row>
    <row r="36" spans="1:18" ht="12.75" customHeight="1" x14ac:dyDescent="0.2">
      <c r="A36" s="30"/>
      <c r="B36" s="55" t="s">
        <v>60</v>
      </c>
      <c r="C36" s="137" t="s">
        <v>59</v>
      </c>
      <c r="D36" s="138" t="s">
        <v>73</v>
      </c>
      <c r="E36" s="111">
        <v>2.76</v>
      </c>
      <c r="F36" s="115">
        <v>107</v>
      </c>
      <c r="G36" s="116">
        <v>3</v>
      </c>
      <c r="H36" s="116">
        <v>3.2</v>
      </c>
      <c r="I36" s="116">
        <v>16.600000000000001</v>
      </c>
      <c r="J36" s="3"/>
    </row>
    <row r="37" spans="1:18" ht="12.75" customHeight="1" x14ac:dyDescent="0.2">
      <c r="A37" s="30"/>
      <c r="B37" s="61" t="s">
        <v>62</v>
      </c>
      <c r="C37" s="80" t="s">
        <v>61</v>
      </c>
      <c r="D37" s="139" t="s">
        <v>26</v>
      </c>
      <c r="E37" s="80">
        <v>3.3</v>
      </c>
      <c r="F37" s="115">
        <v>106.8</v>
      </c>
      <c r="G37" s="116">
        <v>0.12</v>
      </c>
      <c r="H37" s="116"/>
      <c r="I37" s="116">
        <v>26.56</v>
      </c>
      <c r="J37" s="3"/>
    </row>
    <row r="38" spans="1:18" ht="12.75" customHeight="1" x14ac:dyDescent="0.2">
      <c r="A38" s="30"/>
      <c r="B38" s="51"/>
      <c r="C38" s="140" t="s">
        <v>1</v>
      </c>
      <c r="D38" s="141" t="s">
        <v>24</v>
      </c>
      <c r="E38" s="140">
        <v>1.25</v>
      </c>
      <c r="F38" s="142">
        <v>56</v>
      </c>
      <c r="G38" s="143">
        <v>1.6</v>
      </c>
      <c r="H38" s="143">
        <v>0.6</v>
      </c>
      <c r="I38" s="143">
        <v>10.8</v>
      </c>
      <c r="J38" s="3"/>
    </row>
    <row r="39" spans="1:18" ht="12.75" customHeight="1" thickBot="1" x14ac:dyDescent="0.25">
      <c r="A39" s="30"/>
      <c r="B39" s="71"/>
      <c r="C39" s="122" t="s">
        <v>5</v>
      </c>
      <c r="D39" s="123" t="s">
        <v>25</v>
      </c>
      <c r="E39" s="124">
        <v>1.18</v>
      </c>
      <c r="F39" s="125">
        <v>68.400000000000006</v>
      </c>
      <c r="G39" s="126">
        <v>2.58</v>
      </c>
      <c r="H39" s="126">
        <v>0.39</v>
      </c>
      <c r="I39" s="126">
        <v>13.56</v>
      </c>
      <c r="J39" s="3"/>
    </row>
    <row r="40" spans="1:18" s="2" customFormat="1" ht="13.5" customHeight="1" thickBot="1" x14ac:dyDescent="0.3">
      <c r="A40" s="30"/>
      <c r="B40" s="72"/>
      <c r="C40" s="144"/>
      <c r="D40" s="145"/>
      <c r="E40" s="58">
        <f>SUM(E33:E39)</f>
        <v>45</v>
      </c>
      <c r="F40" s="86">
        <f>SUM(F32:F39)</f>
        <v>1392.8700000000001</v>
      </c>
      <c r="G40" s="87">
        <f>SUM(G32:G39)</f>
        <v>45</v>
      </c>
      <c r="H40" s="87">
        <f>SUM(H32:H39)</f>
        <v>52.46</v>
      </c>
      <c r="I40" s="88">
        <f>SUM(I32:I39)</f>
        <v>184.65</v>
      </c>
    </row>
    <row r="41" spans="1:18" s="2" customFormat="1" ht="13.5" customHeight="1" thickBot="1" x14ac:dyDescent="0.25">
      <c r="A41" s="31"/>
      <c r="B41" s="67"/>
      <c r="C41" s="147"/>
      <c r="D41" s="148"/>
      <c r="E41" s="147"/>
      <c r="F41" s="149"/>
      <c r="G41" s="147"/>
      <c r="H41" s="147"/>
      <c r="I41" s="147"/>
    </row>
    <row r="42" spans="1:18" s="2" customFormat="1" ht="15.75" thickBot="1" x14ac:dyDescent="0.3">
      <c r="A42" s="68"/>
      <c r="B42" s="72"/>
      <c r="C42" s="150"/>
      <c r="D42" s="151"/>
      <c r="E42" s="89">
        <f>E40+E32</f>
        <v>88</v>
      </c>
      <c r="F42" s="152"/>
      <c r="G42" s="153"/>
      <c r="H42" s="153"/>
      <c r="I42" s="154"/>
    </row>
    <row r="43" spans="1:18" ht="38.25" customHeight="1" x14ac:dyDescent="0.2">
      <c r="A43" s="32" t="s">
        <v>28</v>
      </c>
      <c r="B43" s="51"/>
      <c r="C43" s="105" t="s">
        <v>43</v>
      </c>
      <c r="D43" s="106" t="s">
        <v>45</v>
      </c>
      <c r="E43" s="107">
        <v>37.44</v>
      </c>
      <c r="F43" s="155">
        <v>192</v>
      </c>
      <c r="G43" s="156">
        <v>6</v>
      </c>
      <c r="H43" s="156">
        <v>5</v>
      </c>
      <c r="I43" s="156">
        <v>30.6</v>
      </c>
      <c r="J43" s="3"/>
    </row>
    <row r="44" spans="1:18" ht="15" x14ac:dyDescent="0.2">
      <c r="A44" s="33"/>
      <c r="B44" s="61"/>
      <c r="C44" s="80" t="s">
        <v>53</v>
      </c>
      <c r="D44" s="139" t="s">
        <v>74</v>
      </c>
      <c r="E44" s="80">
        <v>5.56</v>
      </c>
      <c r="F44" s="115">
        <v>145.5</v>
      </c>
      <c r="G44" s="111">
        <v>1.9</v>
      </c>
      <c r="H44" s="111">
        <v>7</v>
      </c>
      <c r="I44" s="111">
        <v>18.8</v>
      </c>
      <c r="J44" s="3"/>
    </row>
    <row r="45" spans="1:18" ht="15" x14ac:dyDescent="0.2">
      <c r="A45" s="33"/>
      <c r="B45" s="50"/>
      <c r="C45" s="117"/>
      <c r="D45" s="106"/>
      <c r="E45" s="107"/>
      <c r="F45" s="112"/>
      <c r="G45" s="118"/>
      <c r="H45" s="118"/>
      <c r="I45" s="118"/>
      <c r="J45" s="3"/>
    </row>
    <row r="46" spans="1:18" ht="15.75" thickBot="1" x14ac:dyDescent="0.25">
      <c r="A46" s="33"/>
      <c r="B46" s="49"/>
      <c r="C46" s="122"/>
      <c r="D46" s="123"/>
      <c r="E46" s="124"/>
      <c r="F46" s="125"/>
      <c r="G46" s="126"/>
      <c r="H46" s="126"/>
      <c r="I46" s="126"/>
      <c r="J46" s="3"/>
      <c r="M46" s="3"/>
      <c r="N46" s="3"/>
      <c r="O46" s="3"/>
      <c r="P46" s="3"/>
      <c r="Q46" s="3"/>
      <c r="R46" s="3"/>
    </row>
    <row r="47" spans="1:18" ht="13.5" customHeight="1" thickBot="1" x14ac:dyDescent="0.3">
      <c r="A47" s="33"/>
      <c r="B47" s="72"/>
      <c r="C47" s="133"/>
      <c r="D47" s="134"/>
      <c r="E47" s="82">
        <f>E43+E44+E45+E46</f>
        <v>43</v>
      </c>
      <c r="F47" s="90">
        <f>SUM(F43:F46)</f>
        <v>337.5</v>
      </c>
      <c r="G47" s="91">
        <f>SUM(G43:G45)</f>
        <v>7.9</v>
      </c>
      <c r="H47" s="91">
        <f>SUM(H43:H46)</f>
        <v>12</v>
      </c>
      <c r="I47" s="92">
        <f>SUM(I43:I46)</f>
        <v>49.400000000000006</v>
      </c>
      <c r="J47" s="3"/>
      <c r="M47" s="3"/>
      <c r="N47" s="3"/>
      <c r="O47" s="3"/>
      <c r="P47" s="3"/>
      <c r="Q47" s="3"/>
      <c r="R47" s="3"/>
    </row>
    <row r="48" spans="1:18" ht="13.5" customHeight="1" thickBot="1" x14ac:dyDescent="0.3">
      <c r="A48" s="34"/>
      <c r="B48" s="69"/>
      <c r="C48" s="157"/>
      <c r="D48" s="158"/>
      <c r="E48" s="93">
        <f>E47+E40</f>
        <v>88</v>
      </c>
      <c r="F48" s="94"/>
      <c r="G48" s="95"/>
      <c r="H48" s="95"/>
      <c r="I48" s="96"/>
      <c r="J48" s="3"/>
      <c r="M48" s="41"/>
      <c r="N48" s="41"/>
      <c r="O48" s="41"/>
      <c r="P48" s="41"/>
      <c r="Q48" s="3"/>
      <c r="R48" s="3"/>
    </row>
    <row r="49" spans="1:18" ht="34.5" customHeight="1" x14ac:dyDescent="0.2">
      <c r="A49" s="35" t="s">
        <v>30</v>
      </c>
      <c r="B49" s="51" t="s">
        <v>48</v>
      </c>
      <c r="C49" s="105" t="s">
        <v>47</v>
      </c>
      <c r="D49" s="106" t="s">
        <v>76</v>
      </c>
      <c r="E49" s="107">
        <v>2.77</v>
      </c>
      <c r="F49" s="108">
        <v>7.36</v>
      </c>
      <c r="G49" s="131">
        <v>0.2</v>
      </c>
      <c r="H49" s="131">
        <v>0.28999999999999998</v>
      </c>
      <c r="I49" s="131">
        <v>0.98</v>
      </c>
      <c r="J49" s="3"/>
      <c r="M49" s="3"/>
      <c r="N49" s="3"/>
      <c r="O49" s="3"/>
      <c r="P49" s="3"/>
      <c r="Q49" s="3"/>
      <c r="R49" s="3"/>
    </row>
    <row r="50" spans="1:18" ht="34.5" customHeight="1" x14ac:dyDescent="0.2">
      <c r="A50" s="48"/>
      <c r="B50" s="50" t="s">
        <v>49</v>
      </c>
      <c r="C50" s="109" t="s">
        <v>50</v>
      </c>
      <c r="D50" s="110" t="s">
        <v>77</v>
      </c>
      <c r="E50" s="111">
        <v>15</v>
      </c>
      <c r="F50" s="115">
        <v>272.77</v>
      </c>
      <c r="G50" s="116">
        <v>12.6</v>
      </c>
      <c r="H50" s="116">
        <v>13.8</v>
      </c>
      <c r="I50" s="116">
        <v>24.5</v>
      </c>
      <c r="J50" s="3"/>
      <c r="M50" s="3"/>
      <c r="N50" s="3"/>
      <c r="O50" s="3"/>
      <c r="P50" s="3"/>
      <c r="Q50" s="3"/>
      <c r="R50" s="3"/>
    </row>
    <row r="51" spans="1:18" ht="34.5" customHeight="1" x14ac:dyDescent="0.2">
      <c r="A51" s="48"/>
      <c r="B51" s="50" t="s">
        <v>52</v>
      </c>
      <c r="C51" s="114" t="s">
        <v>51</v>
      </c>
      <c r="D51" s="110" t="s">
        <v>26</v>
      </c>
      <c r="E51" s="111">
        <v>3.46</v>
      </c>
      <c r="F51" s="115">
        <v>96</v>
      </c>
      <c r="G51" s="116">
        <v>0.1</v>
      </c>
      <c r="H51" s="116"/>
      <c r="I51" s="116">
        <v>25.2</v>
      </c>
      <c r="J51" s="3"/>
      <c r="M51" s="3"/>
      <c r="N51" s="3"/>
      <c r="O51" s="3"/>
      <c r="P51" s="3"/>
      <c r="Q51" s="3"/>
      <c r="R51" s="3"/>
    </row>
    <row r="52" spans="1:18" ht="34.5" customHeight="1" x14ac:dyDescent="0.2">
      <c r="A52" s="48"/>
      <c r="B52" s="50"/>
      <c r="C52" s="117" t="s">
        <v>5</v>
      </c>
      <c r="D52" s="110" t="s">
        <v>25</v>
      </c>
      <c r="E52" s="111">
        <v>1.18</v>
      </c>
      <c r="F52" s="112">
        <v>68.400000000000006</v>
      </c>
      <c r="G52" s="118">
        <v>2.58</v>
      </c>
      <c r="H52" s="118">
        <v>0.39</v>
      </c>
      <c r="I52" s="118">
        <v>13.56</v>
      </c>
      <c r="J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28"/>
      <c r="B53" s="49"/>
      <c r="C53" s="122"/>
      <c r="D53" s="123"/>
      <c r="E53" s="124"/>
      <c r="F53" s="125"/>
      <c r="G53" s="126"/>
      <c r="H53" s="126"/>
      <c r="I53" s="126"/>
      <c r="J53" s="3"/>
    </row>
    <row r="54" spans="1:18" ht="15.75" thickBot="1" x14ac:dyDescent="0.3">
      <c r="A54" s="17"/>
      <c r="B54" s="72"/>
      <c r="C54" s="133"/>
      <c r="D54" s="134"/>
      <c r="E54" s="82">
        <f>SUM(E49:E53)</f>
        <v>22.41</v>
      </c>
      <c r="F54" s="83">
        <f>SUM(F49:F53)</f>
        <v>444.53</v>
      </c>
      <c r="G54" s="84">
        <f>SUM(G49:G53)</f>
        <v>15.479999999999999</v>
      </c>
      <c r="H54" s="84">
        <f>SUM(H49:H53)</f>
        <v>14.48</v>
      </c>
      <c r="I54" s="85">
        <f>SUM(I49:I53)</f>
        <v>64.239999999999995</v>
      </c>
      <c r="J54" s="3"/>
    </row>
    <row r="55" spans="1:18" ht="31.5" x14ac:dyDescent="0.25">
      <c r="A55" s="25" t="s">
        <v>31</v>
      </c>
      <c r="B55" s="64" t="s">
        <v>54</v>
      </c>
      <c r="C55" s="131" t="s">
        <v>3</v>
      </c>
      <c r="D55" s="136" t="s">
        <v>27</v>
      </c>
      <c r="E55" s="131">
        <v>2.0099999999999998</v>
      </c>
      <c r="F55" s="108">
        <v>46.4</v>
      </c>
      <c r="G55" s="131">
        <v>0.7</v>
      </c>
      <c r="H55" s="131">
        <v>3.01</v>
      </c>
      <c r="I55" s="131">
        <v>4.13</v>
      </c>
      <c r="J55" s="3"/>
    </row>
    <row r="56" spans="1:18" ht="15.75" x14ac:dyDescent="0.25">
      <c r="A56" s="16"/>
      <c r="B56" s="55" t="s">
        <v>56</v>
      </c>
      <c r="C56" s="137" t="s">
        <v>68</v>
      </c>
      <c r="D56" s="138" t="s">
        <v>42</v>
      </c>
      <c r="E56" s="137">
        <v>6.04</v>
      </c>
      <c r="F56" s="108">
        <v>107.25</v>
      </c>
      <c r="G56" s="80">
        <v>2.62</v>
      </c>
      <c r="H56" s="80">
        <v>5.09</v>
      </c>
      <c r="I56" s="80">
        <v>11.98</v>
      </c>
      <c r="J56" s="3"/>
    </row>
    <row r="57" spans="1:18" ht="15.75" x14ac:dyDescent="0.25">
      <c r="A57" s="16"/>
      <c r="B57" s="55" t="s">
        <v>58</v>
      </c>
      <c r="C57" s="137" t="s">
        <v>57</v>
      </c>
      <c r="D57" s="138" t="s">
        <v>75</v>
      </c>
      <c r="E57" s="137">
        <v>15.23</v>
      </c>
      <c r="F57" s="159">
        <v>129.6</v>
      </c>
      <c r="G57" s="160">
        <v>7.5</v>
      </c>
      <c r="H57" s="160">
        <v>8.3000000000000007</v>
      </c>
      <c r="I57" s="160">
        <v>6</v>
      </c>
      <c r="J57" s="3"/>
    </row>
    <row r="58" spans="1:18" ht="15.75" x14ac:dyDescent="0.25">
      <c r="A58" s="16"/>
      <c r="B58" s="55" t="s">
        <v>60</v>
      </c>
      <c r="C58" s="137" t="s">
        <v>59</v>
      </c>
      <c r="D58" s="138" t="s">
        <v>78</v>
      </c>
      <c r="E58" s="111">
        <v>2.4300000000000002</v>
      </c>
      <c r="F58" s="115">
        <v>147.4</v>
      </c>
      <c r="G58" s="116">
        <v>4.0999999999999996</v>
      </c>
      <c r="H58" s="116">
        <v>4.4000000000000004</v>
      </c>
      <c r="I58" s="116">
        <v>23</v>
      </c>
      <c r="J58" s="3"/>
    </row>
    <row r="59" spans="1:18" ht="15.75" x14ac:dyDescent="0.25">
      <c r="A59" s="16"/>
      <c r="B59" s="50" t="s">
        <v>20</v>
      </c>
      <c r="C59" s="117" t="s">
        <v>0</v>
      </c>
      <c r="D59" s="106" t="s">
        <v>6</v>
      </c>
      <c r="E59" s="107">
        <v>1.45</v>
      </c>
      <c r="F59" s="112">
        <v>60</v>
      </c>
      <c r="G59" s="118">
        <v>7.0000000000000007E-2</v>
      </c>
      <c r="H59" s="118">
        <v>0.02</v>
      </c>
      <c r="I59" s="118">
        <v>15</v>
      </c>
      <c r="J59" s="3"/>
    </row>
    <row r="60" spans="1:18" ht="15.75" x14ac:dyDescent="0.25">
      <c r="A60" s="16"/>
      <c r="B60" s="51"/>
      <c r="C60" s="140" t="s">
        <v>1</v>
      </c>
      <c r="D60" s="141" t="s">
        <v>24</v>
      </c>
      <c r="E60" s="140">
        <v>1.25</v>
      </c>
      <c r="F60" s="142">
        <v>56</v>
      </c>
      <c r="G60" s="143">
        <v>1.6</v>
      </c>
      <c r="H60" s="143">
        <v>0.6</v>
      </c>
      <c r="I60" s="143">
        <v>10.8</v>
      </c>
      <c r="J60" s="3"/>
    </row>
    <row r="61" spans="1:18" ht="15.75" x14ac:dyDescent="0.25">
      <c r="A61" s="16"/>
      <c r="B61" s="50"/>
      <c r="C61" s="117" t="s">
        <v>5</v>
      </c>
      <c r="D61" s="110" t="s">
        <v>25</v>
      </c>
      <c r="E61" s="111">
        <v>1.18</v>
      </c>
      <c r="F61" s="112">
        <v>68.400000000000006</v>
      </c>
      <c r="G61" s="118">
        <v>2.58</v>
      </c>
      <c r="H61" s="118">
        <v>0.39</v>
      </c>
      <c r="I61" s="118">
        <v>13.56</v>
      </c>
      <c r="J61" s="3"/>
    </row>
    <row r="62" spans="1:18" ht="15.75" x14ac:dyDescent="0.25">
      <c r="A62" s="16"/>
      <c r="B62" s="56"/>
      <c r="C62" s="140"/>
      <c r="D62" s="141"/>
      <c r="E62" s="140"/>
      <c r="F62" s="142"/>
      <c r="G62" s="143"/>
      <c r="H62" s="143"/>
      <c r="I62" s="143"/>
      <c r="J62" s="3"/>
    </row>
    <row r="63" spans="1:18" ht="15.75" thickBot="1" x14ac:dyDescent="0.25">
      <c r="A63" s="4"/>
      <c r="B63" s="56"/>
      <c r="C63" s="122"/>
      <c r="D63" s="123"/>
      <c r="E63" s="124"/>
      <c r="F63" s="125"/>
      <c r="G63" s="126"/>
      <c r="H63" s="126"/>
      <c r="I63" s="126"/>
      <c r="J63" s="3"/>
    </row>
    <row r="64" spans="1:18" ht="15.75" thickBot="1" x14ac:dyDescent="0.3">
      <c r="A64" s="36"/>
      <c r="B64" s="70"/>
      <c r="C64" s="146"/>
      <c r="D64" s="161"/>
      <c r="E64" s="87">
        <f>SUM(E55:E63)</f>
        <v>29.59</v>
      </c>
      <c r="F64" s="86">
        <f>SUM(F55:F63)</f>
        <v>615.04999999999995</v>
      </c>
      <c r="G64" s="97">
        <f>SUM(G55:G63)</f>
        <v>19.170000000000002</v>
      </c>
      <c r="H64" s="97">
        <f>SUM(H55:H63)</f>
        <v>21.81</v>
      </c>
      <c r="I64" s="98">
        <f>SUM(I55:I63)</f>
        <v>84.47</v>
      </c>
    </row>
    <row r="65" spans="1:9" ht="15.75" thickBot="1" x14ac:dyDescent="0.3">
      <c r="B65" s="69"/>
      <c r="C65" s="162"/>
      <c r="D65" s="163"/>
      <c r="E65" s="99">
        <f>E54+E64</f>
        <v>52</v>
      </c>
      <c r="F65" s="100"/>
      <c r="G65" s="95"/>
      <c r="H65" s="95"/>
      <c r="I65" s="96"/>
    </row>
    <row r="66" spans="1:9" ht="31.5" customHeight="1" x14ac:dyDescent="0.2">
      <c r="A66" s="26" t="s">
        <v>41</v>
      </c>
      <c r="B66" s="51"/>
      <c r="C66" s="105" t="s">
        <v>43</v>
      </c>
      <c r="D66" s="106" t="s">
        <v>44</v>
      </c>
      <c r="E66" s="107">
        <v>18.72</v>
      </c>
      <c r="F66" s="155">
        <v>96</v>
      </c>
      <c r="G66" s="156">
        <v>3</v>
      </c>
      <c r="H66" s="156">
        <v>2.5</v>
      </c>
      <c r="I66" s="156">
        <v>15.3</v>
      </c>
    </row>
    <row r="67" spans="1:9" ht="31.5" customHeight="1" x14ac:dyDescent="0.2">
      <c r="A67" s="27"/>
      <c r="B67" s="61"/>
      <c r="C67" s="80" t="s">
        <v>53</v>
      </c>
      <c r="D67" s="139" t="s">
        <v>79</v>
      </c>
      <c r="E67" s="80">
        <v>3.69</v>
      </c>
      <c r="F67" s="115">
        <v>106.7</v>
      </c>
      <c r="G67" s="111">
        <v>1.36</v>
      </c>
      <c r="H67" s="111">
        <v>5.13</v>
      </c>
      <c r="I67" s="111">
        <v>13.75</v>
      </c>
    </row>
    <row r="68" spans="1:9" ht="31.5" customHeight="1" thickBot="1" x14ac:dyDescent="0.25">
      <c r="A68" s="27"/>
      <c r="B68" s="49"/>
      <c r="C68" s="122"/>
      <c r="D68" s="164"/>
      <c r="E68" s="165"/>
      <c r="F68" s="166"/>
      <c r="G68" s="165"/>
      <c r="H68" s="165"/>
      <c r="I68" s="165"/>
    </row>
    <row r="69" spans="1:9" ht="13.5" customHeight="1" thickBot="1" x14ac:dyDescent="0.3">
      <c r="A69" s="27"/>
      <c r="B69" s="72"/>
      <c r="C69" s="133"/>
      <c r="D69" s="134"/>
      <c r="E69" s="82">
        <f>SUM(E66:E68)</f>
        <v>22.41</v>
      </c>
      <c r="F69" s="167"/>
      <c r="G69" s="133"/>
      <c r="H69" s="133"/>
      <c r="I69" s="168"/>
    </row>
    <row r="70" spans="1:9" ht="15" thickBot="1" x14ac:dyDescent="0.25">
      <c r="A70" s="37"/>
      <c r="B70" s="63"/>
      <c r="C70" s="133"/>
      <c r="D70" s="134"/>
      <c r="E70" s="135">
        <f>E69+E64</f>
        <v>52</v>
      </c>
      <c r="F70" s="167"/>
      <c r="G70" s="133"/>
      <c r="H70" s="133"/>
      <c r="I70" s="168"/>
    </row>
    <row r="71" spans="1:9" ht="15" x14ac:dyDescent="0.25">
      <c r="A71" s="44" t="s">
        <v>32</v>
      </c>
      <c r="B71" s="64" t="s">
        <v>54</v>
      </c>
      <c r="C71" s="131" t="s">
        <v>3</v>
      </c>
      <c r="D71" s="136" t="s">
        <v>27</v>
      </c>
      <c r="E71" s="131">
        <v>2.0099999999999998</v>
      </c>
      <c r="F71" s="108">
        <v>46.4</v>
      </c>
      <c r="G71" s="80">
        <v>0.7</v>
      </c>
      <c r="H71" s="80">
        <v>3.01</v>
      </c>
      <c r="I71" s="80">
        <v>4.13</v>
      </c>
    </row>
    <row r="72" spans="1:9" ht="14.25" x14ac:dyDescent="0.2">
      <c r="A72" s="1"/>
      <c r="B72" s="55" t="s">
        <v>56</v>
      </c>
      <c r="C72" s="137" t="s">
        <v>68</v>
      </c>
      <c r="D72" s="138" t="s">
        <v>42</v>
      </c>
      <c r="E72" s="137">
        <v>6.04</v>
      </c>
      <c r="F72" s="108">
        <v>107.25</v>
      </c>
      <c r="G72" s="80">
        <v>2.62</v>
      </c>
      <c r="H72" s="80">
        <v>5.09</v>
      </c>
      <c r="I72" s="80">
        <v>11.98</v>
      </c>
    </row>
    <row r="73" spans="1:9" ht="14.25" x14ac:dyDescent="0.2">
      <c r="A73" s="1"/>
      <c r="B73" s="55" t="s">
        <v>58</v>
      </c>
      <c r="C73" s="137" t="s">
        <v>57</v>
      </c>
      <c r="D73" s="138" t="s">
        <v>80</v>
      </c>
      <c r="E73" s="137">
        <v>13.55</v>
      </c>
      <c r="F73" s="111">
        <v>115.2</v>
      </c>
      <c r="G73" s="159">
        <v>6.7</v>
      </c>
      <c r="H73" s="160">
        <v>7.3</v>
      </c>
      <c r="I73" s="160">
        <v>5.2</v>
      </c>
    </row>
    <row r="74" spans="1:9" ht="14.25" x14ac:dyDescent="0.2">
      <c r="A74" s="1"/>
      <c r="B74" s="55" t="s">
        <v>60</v>
      </c>
      <c r="C74" s="137" t="s">
        <v>59</v>
      </c>
      <c r="D74" s="138" t="s">
        <v>81</v>
      </c>
      <c r="E74" s="111">
        <v>2.31</v>
      </c>
      <c r="F74" s="115">
        <v>134.30000000000001</v>
      </c>
      <c r="G74" s="116">
        <v>3.7</v>
      </c>
      <c r="H74" s="116">
        <v>4</v>
      </c>
      <c r="I74" s="116">
        <v>21</v>
      </c>
    </row>
    <row r="75" spans="1:9" ht="14.25" x14ac:dyDescent="0.2">
      <c r="A75" s="1"/>
      <c r="B75" s="55" t="s">
        <v>20</v>
      </c>
      <c r="C75" s="137" t="s">
        <v>0</v>
      </c>
      <c r="D75" s="138" t="s">
        <v>6</v>
      </c>
      <c r="E75" s="111">
        <v>1.45</v>
      </c>
      <c r="F75" s="115">
        <v>60</v>
      </c>
      <c r="G75" s="116">
        <v>7.0000000000000007E-2</v>
      </c>
      <c r="H75" s="116">
        <v>0.02</v>
      </c>
      <c r="I75" s="116">
        <v>15</v>
      </c>
    </row>
    <row r="76" spans="1:9" ht="14.25" x14ac:dyDescent="0.2">
      <c r="A76" s="1"/>
      <c r="B76" s="51"/>
      <c r="C76" s="140" t="s">
        <v>1</v>
      </c>
      <c r="D76" s="141" t="s">
        <v>24</v>
      </c>
      <c r="E76" s="140">
        <v>1.25</v>
      </c>
      <c r="F76" s="142">
        <v>56</v>
      </c>
      <c r="G76" s="143">
        <v>1.6</v>
      </c>
      <c r="H76" s="143">
        <v>0.6</v>
      </c>
      <c r="I76" s="143">
        <v>10.8</v>
      </c>
    </row>
    <row r="77" spans="1:9" ht="15" thickBot="1" x14ac:dyDescent="0.25">
      <c r="A77" s="1"/>
      <c r="B77" s="56"/>
      <c r="C77" s="122" t="s">
        <v>5</v>
      </c>
      <c r="D77" s="123" t="s">
        <v>25</v>
      </c>
      <c r="E77" s="124">
        <v>1.18</v>
      </c>
      <c r="F77" s="125">
        <v>68.400000000000006</v>
      </c>
      <c r="G77" s="126">
        <v>2.58</v>
      </c>
      <c r="H77" s="126">
        <v>0.39</v>
      </c>
      <c r="I77" s="126">
        <v>13.56</v>
      </c>
    </row>
    <row r="78" spans="1:9" ht="15.75" thickBot="1" x14ac:dyDescent="0.3">
      <c r="A78" s="36"/>
      <c r="B78" s="72"/>
      <c r="C78" s="133"/>
      <c r="D78" s="134"/>
      <c r="E78" s="87">
        <f>SUM(E71:E77)</f>
        <v>27.79</v>
      </c>
      <c r="F78" s="86">
        <f>SUM(F72:F77)</f>
        <v>541.15</v>
      </c>
      <c r="G78" s="87">
        <f>SUM(G72:G77)</f>
        <v>17.27</v>
      </c>
      <c r="H78" s="87">
        <f>SUM(H72:H77)</f>
        <v>17.400000000000002</v>
      </c>
      <c r="I78" s="88">
        <f>SUM(I72:I77)</f>
        <v>77.540000000000006</v>
      </c>
    </row>
    <row r="79" spans="1:9" ht="15" customHeight="1" x14ac:dyDescent="0.2">
      <c r="A79" s="178" t="s">
        <v>33</v>
      </c>
      <c r="B79" s="64" t="s">
        <v>62</v>
      </c>
      <c r="C79" s="131" t="s">
        <v>61</v>
      </c>
      <c r="D79" s="136" t="s">
        <v>26</v>
      </c>
      <c r="E79" s="107">
        <v>4.29</v>
      </c>
      <c r="F79" s="155">
        <v>106.8</v>
      </c>
      <c r="G79" s="156">
        <v>0.12</v>
      </c>
      <c r="H79" s="156"/>
      <c r="I79" s="156">
        <v>26.56</v>
      </c>
    </row>
    <row r="80" spans="1:9" ht="14.25" x14ac:dyDescent="0.2">
      <c r="A80" s="179"/>
      <c r="B80" s="57" t="s">
        <v>65</v>
      </c>
      <c r="C80" s="169" t="s">
        <v>63</v>
      </c>
      <c r="D80" s="170" t="s">
        <v>64</v>
      </c>
      <c r="E80" s="103">
        <v>2.92</v>
      </c>
      <c r="F80" s="104">
        <v>103</v>
      </c>
      <c r="G80" s="103">
        <v>2.1</v>
      </c>
      <c r="H80" s="103">
        <v>3.15</v>
      </c>
      <c r="I80" s="103">
        <v>16.350000000000001</v>
      </c>
    </row>
    <row r="81" spans="1:11" ht="15" thickBot="1" x14ac:dyDescent="0.25">
      <c r="A81" s="179"/>
      <c r="B81" s="62"/>
      <c r="C81" s="165"/>
      <c r="D81" s="171"/>
      <c r="E81" s="165">
        <f>SUM(E79:E80)</f>
        <v>7.21</v>
      </c>
      <c r="F81" s="166"/>
      <c r="G81" s="165"/>
      <c r="H81" s="165"/>
      <c r="I81" s="165"/>
    </row>
    <row r="82" spans="1:11" ht="15.75" thickBot="1" x14ac:dyDescent="0.3">
      <c r="A82" s="180"/>
      <c r="B82" s="72"/>
      <c r="C82" s="133"/>
      <c r="D82" s="134"/>
      <c r="E82" s="81">
        <f>E78+E81</f>
        <v>35</v>
      </c>
      <c r="F82" s="167"/>
      <c r="G82" s="133"/>
      <c r="H82" s="133"/>
      <c r="I82" s="168"/>
    </row>
    <row r="83" spans="1:11" ht="15" customHeight="1" x14ac:dyDescent="0.2">
      <c r="A83" s="178" t="s">
        <v>34</v>
      </c>
      <c r="B83" s="64" t="s">
        <v>54</v>
      </c>
      <c r="C83" s="131" t="s">
        <v>3</v>
      </c>
      <c r="D83" s="136" t="s">
        <v>27</v>
      </c>
      <c r="E83" s="131">
        <v>2.0099999999999998</v>
      </c>
      <c r="F83" s="108">
        <v>46.4</v>
      </c>
      <c r="G83" s="131">
        <v>0.7</v>
      </c>
      <c r="H83" s="131">
        <v>3.01</v>
      </c>
      <c r="I83" s="131">
        <v>4.13</v>
      </c>
    </row>
    <row r="84" spans="1:11" ht="12.75" customHeight="1" x14ac:dyDescent="0.2">
      <c r="A84" s="179"/>
      <c r="B84" s="55" t="s">
        <v>56</v>
      </c>
      <c r="C84" s="137" t="s">
        <v>55</v>
      </c>
      <c r="D84" s="138" t="s">
        <v>2</v>
      </c>
      <c r="E84" s="137">
        <v>7.4</v>
      </c>
      <c r="F84" s="108">
        <v>107.25</v>
      </c>
      <c r="G84" s="80">
        <v>2.62</v>
      </c>
      <c r="H84" s="80">
        <v>5.09</v>
      </c>
      <c r="I84" s="80">
        <v>11.98</v>
      </c>
      <c r="J84" s="60"/>
      <c r="K84" s="60"/>
    </row>
    <row r="85" spans="1:11" ht="12.75" customHeight="1" x14ac:dyDescent="0.2">
      <c r="A85" s="179"/>
      <c r="B85" s="55" t="s">
        <v>58</v>
      </c>
      <c r="C85" s="137" t="s">
        <v>57</v>
      </c>
      <c r="D85" s="138" t="s">
        <v>72</v>
      </c>
      <c r="E85" s="137">
        <v>25.41</v>
      </c>
      <c r="F85" s="159">
        <v>184.52</v>
      </c>
      <c r="G85" s="160">
        <v>8.31</v>
      </c>
      <c r="H85" s="160">
        <v>11.57</v>
      </c>
      <c r="I85" s="160">
        <v>11.76</v>
      </c>
      <c r="J85" s="60"/>
      <c r="K85" s="60"/>
    </row>
    <row r="86" spans="1:11" ht="12.75" customHeight="1" x14ac:dyDescent="0.2">
      <c r="A86" s="179"/>
      <c r="B86" s="55" t="s">
        <v>60</v>
      </c>
      <c r="C86" s="137" t="s">
        <v>59</v>
      </c>
      <c r="D86" s="138" t="s">
        <v>82</v>
      </c>
      <c r="E86" s="111">
        <v>2.4500000000000002</v>
      </c>
      <c r="F86" s="115">
        <v>147.4</v>
      </c>
      <c r="G86" s="116">
        <v>4.0999999999999996</v>
      </c>
      <c r="H86" s="116">
        <v>4.4000000000000004</v>
      </c>
      <c r="I86" s="116">
        <v>23</v>
      </c>
      <c r="J86" s="60"/>
      <c r="K86" s="60"/>
    </row>
    <row r="87" spans="1:11" ht="12.75" customHeight="1" x14ac:dyDescent="0.2">
      <c r="A87" s="179"/>
      <c r="B87" s="61" t="s">
        <v>62</v>
      </c>
      <c r="C87" s="80" t="s">
        <v>61</v>
      </c>
      <c r="D87" s="139" t="s">
        <v>26</v>
      </c>
      <c r="E87" s="80">
        <v>3.3</v>
      </c>
      <c r="F87" s="115">
        <v>106.8</v>
      </c>
      <c r="G87" s="116">
        <v>0.12</v>
      </c>
      <c r="H87" s="116"/>
      <c r="I87" s="116">
        <v>26.56</v>
      </c>
      <c r="J87" s="60"/>
      <c r="K87" s="60"/>
    </row>
    <row r="88" spans="1:11" ht="12.75" customHeight="1" x14ac:dyDescent="0.2">
      <c r="A88" s="179"/>
      <c r="B88" s="51"/>
      <c r="C88" s="140" t="s">
        <v>1</v>
      </c>
      <c r="D88" s="141" t="s">
        <v>24</v>
      </c>
      <c r="E88" s="140">
        <v>1.25</v>
      </c>
      <c r="F88" s="142">
        <v>56</v>
      </c>
      <c r="G88" s="143">
        <v>1.6</v>
      </c>
      <c r="H88" s="143">
        <v>0.6</v>
      </c>
      <c r="I88" s="143">
        <v>10.8</v>
      </c>
      <c r="J88" s="60"/>
      <c r="K88" s="60"/>
    </row>
    <row r="89" spans="1:11" ht="12.75" customHeight="1" x14ac:dyDescent="0.2">
      <c r="A89" s="179"/>
      <c r="B89" s="51"/>
      <c r="C89" s="117" t="s">
        <v>5</v>
      </c>
      <c r="D89" s="110" t="s">
        <v>25</v>
      </c>
      <c r="E89" s="111">
        <v>1.18</v>
      </c>
      <c r="F89" s="112">
        <v>68.400000000000006</v>
      </c>
      <c r="G89" s="118">
        <v>2.58</v>
      </c>
      <c r="H89" s="118">
        <v>0.39</v>
      </c>
      <c r="I89" s="118">
        <v>13.56</v>
      </c>
      <c r="J89" s="60"/>
      <c r="K89" s="60"/>
    </row>
    <row r="90" spans="1:11" ht="12.75" customHeight="1" x14ac:dyDescent="0.2">
      <c r="A90" s="179"/>
      <c r="B90" s="56"/>
      <c r="C90" s="140"/>
      <c r="D90" s="141"/>
      <c r="E90" s="140"/>
      <c r="F90" s="142"/>
      <c r="G90" s="143"/>
      <c r="H90" s="143"/>
      <c r="I90" s="143"/>
      <c r="J90" s="60"/>
      <c r="K90" s="60"/>
    </row>
    <row r="91" spans="1:11" ht="12.75" customHeight="1" thickBot="1" x14ac:dyDescent="0.25">
      <c r="A91" s="179"/>
      <c r="B91" s="56"/>
      <c r="C91" s="122"/>
      <c r="D91" s="123"/>
      <c r="E91" s="124"/>
      <c r="F91" s="125"/>
      <c r="G91" s="126"/>
      <c r="H91" s="126"/>
      <c r="I91" s="126"/>
    </row>
    <row r="92" spans="1:11" ht="13.5" customHeight="1" thickBot="1" x14ac:dyDescent="0.3">
      <c r="A92" s="180"/>
      <c r="B92" s="72"/>
      <c r="C92" s="133"/>
      <c r="D92" s="134"/>
      <c r="E92" s="87">
        <f>SUM(E83:E91)</f>
        <v>43</v>
      </c>
      <c r="F92" s="86">
        <f>SUM(F83:F91)</f>
        <v>716.77</v>
      </c>
      <c r="G92" s="87">
        <f>SUM(G83:G91)</f>
        <v>20.03</v>
      </c>
      <c r="H92" s="87">
        <f>SUM(H83:H91)</f>
        <v>25.060000000000002</v>
      </c>
      <c r="I92" s="88">
        <f>SUM(I83:I91)</f>
        <v>101.78999999999999</v>
      </c>
    </row>
    <row r="93" spans="1:11" ht="30" customHeight="1" x14ac:dyDescent="0.2">
      <c r="A93" s="181" t="s">
        <v>35</v>
      </c>
      <c r="B93" s="64" t="s">
        <v>54</v>
      </c>
      <c r="C93" s="131" t="s">
        <v>3</v>
      </c>
      <c r="D93" s="136" t="s">
        <v>27</v>
      </c>
      <c r="E93" s="131">
        <v>2.0099999999999998</v>
      </c>
      <c r="F93" s="108">
        <v>46.4</v>
      </c>
      <c r="G93" s="131">
        <v>0.7</v>
      </c>
      <c r="H93" s="131">
        <v>3.01</v>
      </c>
      <c r="I93" s="131">
        <v>4.13</v>
      </c>
    </row>
    <row r="94" spans="1:11" ht="30" customHeight="1" x14ac:dyDescent="0.2">
      <c r="A94" s="182"/>
      <c r="B94" s="55" t="s">
        <v>56</v>
      </c>
      <c r="C94" s="137" t="s">
        <v>67</v>
      </c>
      <c r="D94" s="138" t="s">
        <v>42</v>
      </c>
      <c r="E94" s="137">
        <v>6.04</v>
      </c>
      <c r="F94" s="108">
        <v>107.25</v>
      </c>
      <c r="G94" s="80">
        <v>2.62</v>
      </c>
      <c r="H94" s="80">
        <v>5.09</v>
      </c>
      <c r="I94" s="80">
        <v>11.98</v>
      </c>
    </row>
    <row r="95" spans="1:11" ht="30" customHeight="1" x14ac:dyDescent="0.2">
      <c r="A95" s="182"/>
      <c r="B95" s="50" t="s">
        <v>20</v>
      </c>
      <c r="C95" s="117" t="s">
        <v>0</v>
      </c>
      <c r="D95" s="106" t="s">
        <v>6</v>
      </c>
      <c r="E95" s="107">
        <v>1.45</v>
      </c>
      <c r="F95" s="112">
        <v>60</v>
      </c>
      <c r="G95" s="118">
        <v>7.0000000000000007E-2</v>
      </c>
      <c r="H95" s="118">
        <v>0.02</v>
      </c>
      <c r="I95" s="118">
        <v>15</v>
      </c>
    </row>
    <row r="96" spans="1:11" ht="30" customHeight="1" x14ac:dyDescent="0.2">
      <c r="A96" s="182"/>
      <c r="B96" s="55" t="s">
        <v>58</v>
      </c>
      <c r="C96" s="137" t="s">
        <v>57</v>
      </c>
      <c r="D96" s="138" t="s">
        <v>83</v>
      </c>
      <c r="E96" s="137">
        <v>11.86</v>
      </c>
      <c r="F96" s="159">
        <v>172.8</v>
      </c>
      <c r="G96" s="160">
        <v>10</v>
      </c>
      <c r="H96" s="160">
        <v>11</v>
      </c>
      <c r="I96" s="160">
        <v>7.87</v>
      </c>
    </row>
    <row r="97" spans="1:16" ht="14.25" x14ac:dyDescent="0.2">
      <c r="A97" s="182"/>
      <c r="B97" s="55" t="s">
        <v>60</v>
      </c>
      <c r="C97" s="137" t="s">
        <v>59</v>
      </c>
      <c r="D97" s="138" t="s">
        <v>84</v>
      </c>
      <c r="E97" s="111">
        <v>3.21</v>
      </c>
      <c r="F97" s="115">
        <v>104.3</v>
      </c>
      <c r="G97" s="116">
        <v>3</v>
      </c>
      <c r="H97" s="116">
        <v>3.1</v>
      </c>
      <c r="I97" s="116">
        <v>16.2</v>
      </c>
      <c r="J97" s="3"/>
    </row>
    <row r="98" spans="1:16" ht="14.25" x14ac:dyDescent="0.2">
      <c r="A98" s="182"/>
      <c r="B98" s="56"/>
      <c r="C98" s="140" t="s">
        <v>1</v>
      </c>
      <c r="D98" s="141" t="s">
        <v>24</v>
      </c>
      <c r="E98" s="140">
        <v>1.25</v>
      </c>
      <c r="F98" s="142">
        <v>56</v>
      </c>
      <c r="G98" s="143">
        <v>1.6</v>
      </c>
      <c r="H98" s="143">
        <v>0.6</v>
      </c>
      <c r="I98" s="143">
        <v>10.8</v>
      </c>
      <c r="J98" s="3"/>
    </row>
    <row r="99" spans="1:16" ht="15" thickBot="1" x14ac:dyDescent="0.25">
      <c r="A99" s="182"/>
      <c r="B99" s="56"/>
      <c r="C99" s="122" t="s">
        <v>5</v>
      </c>
      <c r="D99" s="123" t="s">
        <v>25</v>
      </c>
      <c r="E99" s="124">
        <v>1.18</v>
      </c>
      <c r="F99" s="125">
        <v>68.400000000000006</v>
      </c>
      <c r="G99" s="126">
        <v>2.58</v>
      </c>
      <c r="H99" s="126">
        <v>0.39</v>
      </c>
      <c r="I99" s="126">
        <v>13.56</v>
      </c>
      <c r="J99" s="3"/>
    </row>
    <row r="100" spans="1:16" ht="15.75" thickBot="1" x14ac:dyDescent="0.3">
      <c r="A100" s="183"/>
      <c r="B100" s="72"/>
      <c r="C100" s="133"/>
      <c r="D100" s="134"/>
      <c r="E100" s="81">
        <f>SUM(E93:E99)</f>
        <v>27</v>
      </c>
      <c r="F100" s="101">
        <f>SUM(F93:F99)</f>
        <v>615.15</v>
      </c>
      <c r="G100" s="81">
        <f>SUM(G93:G99)</f>
        <v>20.57</v>
      </c>
      <c r="H100" s="81">
        <f>SUM(H93:H99)</f>
        <v>23.21</v>
      </c>
      <c r="I100" s="102">
        <f>SUM(I93:I99)</f>
        <v>79.539999999999992</v>
      </c>
      <c r="J100" s="3"/>
    </row>
    <row r="101" spans="1:16" ht="14.25" x14ac:dyDescent="0.2">
      <c r="A101" s="184" t="s">
        <v>36</v>
      </c>
      <c r="B101" s="64" t="s">
        <v>54</v>
      </c>
      <c r="C101" s="131" t="s">
        <v>3</v>
      </c>
      <c r="D101" s="136" t="s">
        <v>27</v>
      </c>
      <c r="E101" s="107">
        <v>2.0099999999999998</v>
      </c>
      <c r="F101" s="108">
        <v>46.4</v>
      </c>
      <c r="G101" s="131">
        <v>0.7</v>
      </c>
      <c r="H101" s="131">
        <v>3.01</v>
      </c>
      <c r="I101" s="131">
        <v>4.13</v>
      </c>
      <c r="J101" s="3"/>
      <c r="K101" s="3"/>
      <c r="L101" s="3"/>
      <c r="M101" s="3"/>
      <c r="N101" s="3"/>
      <c r="O101" s="3"/>
      <c r="P101" s="3"/>
    </row>
    <row r="102" spans="1:16" ht="14.25" x14ac:dyDescent="0.2">
      <c r="A102" s="184"/>
      <c r="B102" s="55" t="s">
        <v>56</v>
      </c>
      <c r="C102" s="137" t="s">
        <v>55</v>
      </c>
      <c r="D102" s="138" t="s">
        <v>2</v>
      </c>
      <c r="E102" s="111">
        <v>7.4</v>
      </c>
      <c r="F102" s="108">
        <v>107.25</v>
      </c>
      <c r="G102" s="80">
        <v>2.62</v>
      </c>
      <c r="H102" s="80">
        <v>5.09</v>
      </c>
      <c r="I102" s="80">
        <v>11.98</v>
      </c>
      <c r="J102" s="3"/>
      <c r="K102" s="3"/>
      <c r="L102" s="3"/>
      <c r="M102" s="3"/>
      <c r="N102" s="3"/>
      <c r="O102" s="3"/>
      <c r="P102" s="3"/>
    </row>
    <row r="103" spans="1:16" ht="14.25" x14ac:dyDescent="0.2">
      <c r="A103" s="184"/>
      <c r="B103" s="55" t="s">
        <v>58</v>
      </c>
      <c r="C103" s="137" t="s">
        <v>57</v>
      </c>
      <c r="D103" s="138" t="s">
        <v>27</v>
      </c>
      <c r="E103" s="111">
        <v>16.940000000000001</v>
      </c>
      <c r="F103" s="159">
        <v>144</v>
      </c>
      <c r="G103" s="80">
        <v>837</v>
      </c>
      <c r="H103" s="80">
        <v>9.17</v>
      </c>
      <c r="I103" s="80">
        <v>6.56</v>
      </c>
      <c r="J103" s="40"/>
      <c r="K103" s="39"/>
      <c r="L103" s="39"/>
      <c r="M103" s="39"/>
      <c r="N103" s="39"/>
      <c r="O103" s="3"/>
      <c r="P103" s="3"/>
    </row>
    <row r="104" spans="1:16" ht="14.25" x14ac:dyDescent="0.2">
      <c r="A104" s="184"/>
      <c r="B104" s="55" t="s">
        <v>60</v>
      </c>
      <c r="C104" s="137" t="s">
        <v>59</v>
      </c>
      <c r="D104" s="139" t="s">
        <v>4</v>
      </c>
      <c r="E104" s="111">
        <v>3.04</v>
      </c>
      <c r="F104" s="115">
        <v>134.30000000000001</v>
      </c>
      <c r="G104" s="116">
        <v>3.7</v>
      </c>
      <c r="H104" s="116">
        <v>4</v>
      </c>
      <c r="I104" s="116">
        <v>21</v>
      </c>
      <c r="J104" s="40"/>
      <c r="K104" s="39"/>
      <c r="L104" s="39"/>
      <c r="M104" s="39"/>
      <c r="N104" s="39"/>
      <c r="O104" s="3"/>
      <c r="P104" s="3"/>
    </row>
    <row r="105" spans="1:16" ht="14.25" x14ac:dyDescent="0.2">
      <c r="A105" s="184"/>
      <c r="B105" s="61" t="s">
        <v>39</v>
      </c>
      <c r="C105" s="80" t="s">
        <v>37</v>
      </c>
      <c r="D105" s="139" t="s">
        <v>38</v>
      </c>
      <c r="E105" s="80">
        <v>24.67</v>
      </c>
      <c r="F105" s="159">
        <v>598</v>
      </c>
      <c r="G105" s="80">
        <v>20.5</v>
      </c>
      <c r="H105" s="80">
        <v>29.6</v>
      </c>
      <c r="I105" s="80">
        <v>57.8</v>
      </c>
      <c r="J105" s="40"/>
      <c r="K105" s="39"/>
      <c r="L105" s="39"/>
      <c r="M105" s="39"/>
      <c r="N105" s="39"/>
      <c r="O105" s="3"/>
      <c r="P105" s="3"/>
    </row>
    <row r="106" spans="1:16" ht="14.25" x14ac:dyDescent="0.2">
      <c r="A106" s="184"/>
      <c r="B106" s="73" t="s">
        <v>40</v>
      </c>
      <c r="C106" s="172" t="s">
        <v>66</v>
      </c>
      <c r="D106" s="173" t="s">
        <v>27</v>
      </c>
      <c r="E106" s="174">
        <v>2.67</v>
      </c>
      <c r="F106" s="175">
        <v>194</v>
      </c>
      <c r="G106" s="174">
        <v>3.55</v>
      </c>
      <c r="H106" s="174">
        <v>7.4</v>
      </c>
      <c r="I106" s="174">
        <v>28.05</v>
      </c>
      <c r="J106" s="3"/>
      <c r="K106" s="3"/>
      <c r="L106" s="3"/>
      <c r="M106" s="3"/>
      <c r="N106" s="3"/>
      <c r="O106" s="3"/>
      <c r="P106" s="3"/>
    </row>
    <row r="107" spans="1:16" ht="14.25" x14ac:dyDescent="0.2">
      <c r="A107" s="184"/>
      <c r="B107" s="57" t="s">
        <v>65</v>
      </c>
      <c r="C107" s="169" t="s">
        <v>63</v>
      </c>
      <c r="D107" s="170" t="s">
        <v>64</v>
      </c>
      <c r="E107" s="103">
        <v>2.92</v>
      </c>
      <c r="F107" s="104">
        <v>103</v>
      </c>
      <c r="G107" s="103">
        <v>2.1</v>
      </c>
      <c r="H107" s="103">
        <v>3.15</v>
      </c>
      <c r="I107" s="103">
        <v>16.350000000000001</v>
      </c>
      <c r="J107" s="3"/>
      <c r="K107" s="3"/>
      <c r="L107" s="3"/>
      <c r="M107" s="3"/>
      <c r="N107" s="3"/>
      <c r="O107" s="3"/>
      <c r="P107" s="3"/>
    </row>
    <row r="108" spans="1:16" ht="14.25" x14ac:dyDescent="0.2">
      <c r="A108" s="185"/>
      <c r="B108" s="50" t="s">
        <v>20</v>
      </c>
      <c r="C108" s="117" t="s">
        <v>0</v>
      </c>
      <c r="D108" s="106" t="s">
        <v>6</v>
      </c>
      <c r="E108" s="107">
        <v>1.45</v>
      </c>
      <c r="F108" s="112">
        <v>60</v>
      </c>
      <c r="G108" s="118">
        <v>7.0000000000000007E-2</v>
      </c>
      <c r="H108" s="118">
        <v>0.02</v>
      </c>
      <c r="I108" s="118">
        <v>15</v>
      </c>
      <c r="J108" s="3"/>
      <c r="K108" s="3"/>
      <c r="L108" s="3"/>
      <c r="M108" s="3"/>
      <c r="N108" s="3"/>
      <c r="O108" s="3"/>
      <c r="P108" s="3"/>
    </row>
    <row r="110" spans="1:16" ht="15.75" x14ac:dyDescent="0.25">
      <c r="A110" s="42"/>
      <c r="B110" s="42"/>
      <c r="C110" s="42"/>
      <c r="D110" s="43"/>
      <c r="E110" s="42"/>
      <c r="F110" s="42"/>
    </row>
    <row r="111" spans="1:16" ht="15.75" x14ac:dyDescent="0.25">
      <c r="A111" s="42"/>
      <c r="B111" s="42"/>
      <c r="C111" s="42"/>
      <c r="D111" s="43"/>
      <c r="E111" s="42"/>
      <c r="F111" s="42"/>
    </row>
    <row r="112" spans="1:16" ht="15.75" x14ac:dyDescent="0.25">
      <c r="A112" s="42"/>
      <c r="B112" s="42"/>
      <c r="C112" s="42"/>
      <c r="D112" s="43"/>
      <c r="E112" s="42"/>
      <c r="F112" s="42"/>
    </row>
  </sheetData>
  <mergeCells count="5">
    <mergeCell ref="B2:C2"/>
    <mergeCell ref="A79:A82"/>
    <mergeCell ref="A93:A100"/>
    <mergeCell ref="A83:A92"/>
    <mergeCell ref="A101:A108"/>
  </mergeCells>
  <phoneticPr fontId="0" type="noConversion"/>
  <pageMargins left="0.35433070866141736" right="0.35433070866141736" top="0.39370078740157483" bottom="0.39370078740157483" header="0.51181102362204722" footer="0.51181102362204722"/>
  <pageSetup paperSize="9" scale="97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2021-09-14T13:48:15Z</cp:lastPrinted>
  <dcterms:created xsi:type="dcterms:W3CDTF">1996-10-08T23:32:33Z</dcterms:created>
  <dcterms:modified xsi:type="dcterms:W3CDTF">2022-06-01T05:31:15Z</dcterms:modified>
</cp:coreProperties>
</file>